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RUPPO E" sheetId="1" r:id="rId4"/>
    <sheet state="visible" name="GRUPPO F" sheetId="2" r:id="rId5"/>
    <sheet state="visible" name="GRUPPO G" sheetId="3" r:id="rId6"/>
    <sheet state="visible" name="GRUPPO I" sheetId="4" r:id="rId7"/>
    <sheet state="visible" name="GRUPPO L" sheetId="5" r:id="rId8"/>
    <sheet state="visible" name="GRUPPO O" sheetId="6" r:id="rId9"/>
  </sheets>
  <definedNames/>
  <calcPr/>
  <extLst>
    <ext uri="GoogleSheetsCustomDataVersion1">
      <go:sheetsCustomData xmlns:go="http://customooxmlschemas.google.com/" r:id="rId10" roundtripDataSignature="AMtx7micR7qSmxGpudT3syf43heyBdEx1Q=="/>
    </ext>
  </extLst>
</workbook>
</file>

<file path=xl/sharedStrings.xml><?xml version="1.0" encoding="utf-8"?>
<sst xmlns="http://schemas.openxmlformats.org/spreadsheetml/2006/main" count="441" uniqueCount="89">
  <si>
    <t>GRUPPO E: RADIOFARMACI PER DIAGNOSTICA E TERAPIA</t>
  </si>
  <si>
    <t>LOTTO 1 - 111-INDIO-PENTETREOTIDE</t>
  </si>
  <si>
    <t>DESCRIZIONE</t>
  </si>
  <si>
    <t>U.M.</t>
  </si>
  <si>
    <t>QUANTITÀ PRESUNTA/ANNO</t>
  </si>
  <si>
    <t>PREZZO UNITARIO STIMATO (IVA 10% ESCLUSA)</t>
  </si>
  <si>
    <t>111-INDIO-PENTETREOTIDE PER LA DIAGNOSI DELLA COMPONENTE NEUROENDOCRINA DEI TUMORI SOLIDI</t>
  </si>
  <si>
    <t>kit</t>
  </si>
  <si>
    <t>(AO-PG)</t>
  </si>
  <si>
    <t>(AO-TR)</t>
  </si>
  <si>
    <t>VALORE TOTALE/ANNO STIMATO (IVA 10% ESCLUSA)</t>
  </si>
  <si>
    <t>NUMERO TOTALE/ANNO SPEDIZIONI</t>
  </si>
  <si>
    <t>VALORE STIMATO SPESE DI SPEDIZIONE</t>
  </si>
  <si>
    <t>VALORE TOTALE/ANNO STIMATO SPESE DI SPEDIZIONE</t>
  </si>
  <si>
    <t>VALORE TOTALE/ANNO STIMATO COMPRENSIVO DI SPESE DI SPEDIZIONE (IVA 10% ESCLUSA)</t>
  </si>
  <si>
    <t>LOTTO 2- 131-I-META-IODIO-BENZIL-GUANIDINA (MIBG)</t>
  </si>
  <si>
    <t>131-I-META-IODIO-BENZIL-GUANIDINA (MIBG) - Attività: 1850 MBq</t>
  </si>
  <si>
    <t>flac.</t>
  </si>
  <si>
    <t>131-I-META-IODIO-BENZIL-GUANIDINA (MIBG) - Attività: 3700 MBq</t>
  </si>
  <si>
    <t>LOTTO 3 - I-131 IODO COLESTEROLO O ANALOGHI PER LO STUDIO DELLA CORTICALE SURRENALE</t>
  </si>
  <si>
    <t xml:space="preserve">I-131 IODO COLESTEROLO O ANALOGHI PER LO STUDIO DELLA CORTICALE SURRENALE - Attività: 37 MBq </t>
  </si>
  <si>
    <t>GRUPPO F: KIT INATTIVI, DISPOSITIVI PER MARCATURA E FARMACI PER PROCEDURE DI MEDICINA NUCLEARE</t>
  </si>
  <si>
    <t>LOTTO 4 - AGENTE STANNOSO – PIROFOSFATO STANNOSO PER MARCATURA DEI GLOBULI ROSSI</t>
  </si>
  <si>
    <t>AGENTE STANNOSO – PIROFOSFATO STANNOSO PER MARCATURA DEI GLOBULI ROSSI</t>
  </si>
  <si>
    <t>(AUSL2)</t>
  </si>
  <si>
    <t>LOTTO 5 - ANTICORPI ANTI GRANULOCITI PER LA DIAGNOSTICA DELLE INFEZIONI ORTOPEDICHE</t>
  </si>
  <si>
    <t>ANTICORPI ANTI GRANULOCITI PER LA DIAGNOSTICA DELLE INFEZIONI ORTOPEDICHE</t>
  </si>
  <si>
    <t>VALORE TOTALE/ANNO STIMATO (IVA 10% E SPESE TRASPORTO ESCLUSE)</t>
  </si>
  <si>
    <t>LOTTO 6 - KIT PER MARCATURA MAG3 (BENZOIL-MERCAPTO-ACETIL-TRIGLICINA) PER DIAGNOSI PATOLOGIE RENALI</t>
  </si>
  <si>
    <t>KIT PER MARCATURA MAG3 (BENZOIL-MERCAPTO-ACETIL-TRIGLICINA) PER DIAGNOSI PATOLOGIE RENALI</t>
  </si>
  <si>
    <t>LOTTO 7 - DIFOSFONATO PER SCINTIGRAFIA OSSEA</t>
  </si>
  <si>
    <t>DIFOSFONATO PER SCINTIGRAFIA OSSEA</t>
  </si>
  <si>
    <t>LOTTO 8- DTPA (ACIDO DIETILENTRIAMINOPENTA-ACETICO) PER LO STUDIO DELLA FUNZIONALITÀ RENALE</t>
  </si>
  <si>
    <t>DTPA (ACIDO DIETILENTRIAMINOPENTA-ACETICO) PER LO STUDIO DELLA FUNZIONALITÀ RENALE</t>
  </si>
  <si>
    <t>LOTTO 9 - FITATO PER LA PREPARAZIONE DI COLLOIDE MARCATO PER SCINTIGRAFIA EPATO-SPLENICA</t>
  </si>
  <si>
    <t>FITATO PER LA PREPARAZIONE DI COLLOIDE MARCATO PER SCINTIGRAFIA EPATO-SPLENICA</t>
  </si>
  <si>
    <t>LOTTO 10 - IBRITUNOMAB TIUXETAN LIOFILIZZATO SUBSTRATO PER TERAPIA</t>
  </si>
  <si>
    <t>IBRITUNOMAB TIUXETAN LIOFILIZZATO SUBSTRATO PER TERAPIA</t>
  </si>
  <si>
    <t>LOTTO 11 - KIT PER LA MARCATURA IN VITRO DEI GR AUTOLOGHI</t>
  </si>
  <si>
    <t>KIT PER LA MARCATURA IN VITRO DEI GR AUTOLOGHI</t>
  </si>
  <si>
    <t>LOTTO 12 - MEBROFENINA PER STUDI EPATO-BILIARI</t>
  </si>
  <si>
    <t>MEBROFENINA PER STUDI EPATO-BILIARI</t>
  </si>
  <si>
    <t xml:space="preserve">LOTTO 13 - 2-metossi-2metil-propil-isonitrile (isocianide) (SESTAMIBI) E COMPOSTI ANALOGHI GENERICI PER LA DIAGNOSI CARDIOLOGICA E PER LA LOCALIZZAZIONE DI TESSUTO PARATIROIDEO IPERFUNZIONANTE </t>
  </si>
  <si>
    <t xml:space="preserve">2-metossi-2metil-propil-isonitrile (isocianide) (SESTAMIBI) E COMPOSTI ANALOGHI GENERICI PER LA DIAGNOSI CARDIOLOGICA E PER LA LOCALIZZAZIONE DI TESSUTO PARATIROIDEO IPERFUNZIONANTE </t>
  </si>
  <si>
    <t>LOTTO 14 - NANOCOLLOIDI DI ALBUMINA UMANA PER SCINTIGRAFIA DEL S.R.E. E LINFOSCINTIGRAFIA NEL MELANOMA, NEL CARCINOMA MAMMARIO, NEL CARCINOMA DEL PENE, NEL CARCINOMA SQUAMOCELLULARE DEL CAVO ORALE, NEL CARCINOMA DELLA VULVA</t>
  </si>
  <si>
    <t>NANOCOLLOIDI DI ALBUMINA UMANA PER SCINTIGRAFIA DEL S.R.E. E LINFOSCINTIGRAFIA NEL MELANOMA, NEL CARCINOMA MAMMARIO, NEL CARCINOMA DEL PENE, NEL CARCINOMA SQUAMOCELLULARE DEL CAVO ORALE, NEL CARCINOMA DELLA VULVA</t>
  </si>
  <si>
    <t>LOTTO 15 - NANOCOLLOIDI DI ALBUMINA UMANA PER SCINTIGRAFIA DEL S.R.E. E LINFOSCINTIGRAFIA NEL MELANOMA, NEL CARCINOMA MAMMARIO</t>
  </si>
  <si>
    <t>NANOCOLLOIDI DI ALBUMINA UMANA PER SCINTIGRAFIA DEL S.R.E. E LINFOSCINTIGRAFIA NEL MELANOMA, NEL CARCINOMA MAMMARIO</t>
  </si>
  <si>
    <t>LOTTO 16 - TILMANOCEPT</t>
  </si>
  <si>
    <t>TILMANOCEPT</t>
  </si>
  <si>
    <t>GRUPPO G: PRODOTTI PER IL CONTROLLO DI QUALITÀ, LA DETERMINAZIONE DELLA IODURIA E DEGLI ANTI-HAMA</t>
  </si>
  <si>
    <t>LOTTO 17 - KIT CONTROLLO DI QUALITÀ ANTICORPI ANTI GRANULOCITI PER LA DIAGNOSTICA DELLE INFEZIONI ORTOPEDICHE</t>
  </si>
  <si>
    <t>KIT CONTROLLO DI QUALITÀ ANTICORPI ANTI GRANULOCITI PER LA DIAGNOSTICA DELLE INFEZIONI ORTOPEDICHE</t>
  </si>
  <si>
    <t>num. controlli</t>
  </si>
  <si>
    <t>LOTTO 18 - KIT CONTROLLO DI QUALITÀ BICISATO (ECD) PER LA DIAGNOSTICA NEUROLOGICA</t>
  </si>
  <si>
    <t>KIT CONTROLLO DI QUALITÀ BICISATO (ECD) PER LA DIAGNOSTICA NEUROLOGICA</t>
  </si>
  <si>
    <t>LOTTO 19 - KIT PER LA DETERMINAZIONE DELLA IODURIA</t>
  </si>
  <si>
    <t>KIT PER LA DETERMINAZIONE DELLA IODURIA</t>
  </si>
  <si>
    <t>GRUPPO I: RADIOFARMACI PET</t>
  </si>
  <si>
    <t>LOTTO 20 - 18F-FLUTEMETAMOLO</t>
  </si>
  <si>
    <t>18F-FLUTEMETAMOLO - Soluzione sterile iniettabile suddivisa in consegne con fiale da 185 MBq</t>
  </si>
  <si>
    <t>fiala</t>
  </si>
  <si>
    <t>18F-FLUTEMETAMOLO - Soluzione sterile iniettabile suddivisa in consegne con fiale da 408 MBq</t>
  </si>
  <si>
    <t>18F-FLUTEMETAMOLO - Soluzione sterile iniettabile suddivisa in consegne con fiale da 679 MBq</t>
  </si>
  <si>
    <t>18F-FLUTEMETAMOLO - Soluzione sterile iniettabile suddivisa in consegne con fiale da 1005 MBq</t>
  </si>
  <si>
    <t>18F-FLUTEMETAMOLO - Soluzione sterile iniettabile suddivisa in consegne con fiale da 1339 MBq</t>
  </si>
  <si>
    <t>LOTTO 21 - 18F-FLUOROETILTIROSINA</t>
  </si>
  <si>
    <t>18F-FLUOROETILTIROSINA - Soluzione sterile iniettabile suddivisa in consegne con fiale da 814 MBq</t>
  </si>
  <si>
    <t>GRUPPO L: GRUPPO PRECURSORI RADIONUCLIDICI</t>
  </si>
  <si>
    <t>LOTTO 22 - Y90 CLORURO PER MARCATURA</t>
  </si>
  <si>
    <t>Y90 CLORURO PER MARCATURA - Soluzione iniettabile da 1850 MBq per terapia con peptidi</t>
  </si>
  <si>
    <t>Y90 CLORURO PER MARCATURA - Soluzione iniettabile da 3700 MBq per terapia con peptidi</t>
  </si>
  <si>
    <t>GRUPPO O: SORGENTI DI CALIBRAZIONE E PER CONTROLLI DI QUALITÀ</t>
  </si>
  <si>
    <t>LOTTO 23 - SORGENTE RADIOATTIVA SIGILLATA DI 68GE</t>
  </si>
  <si>
    <t>KIT PER CALIBRAZIONE TOMOGRAFO PET-TC mod. Biograph mCT 40 della ditta Siemens, costituito da fantoccio cilindrico di 72.25 MBq e da due sorgenti lineari da 40,7 MBq ciascuna. Ritiro/smaltimento della sorgente decaduta</t>
  </si>
  <si>
    <t>pz.</t>
  </si>
  <si>
    <t>LOTTO 24 - SORGENTE PUNTIFORME DI 57CO PER AUTO-QC</t>
  </si>
  <si>
    <r>
      <rPr>
        <rFont val="Times New Roman"/>
        <i/>
        <color theme="1"/>
        <sz val="12.0"/>
      </rPr>
      <t xml:space="preserve">SORGENTE  PUNTIFORME DI </t>
    </r>
    <r>
      <rPr>
        <rFont val="Times New Roman"/>
        <i/>
        <color theme="1"/>
        <sz val="12.0"/>
        <vertAlign val="superscript"/>
      </rPr>
      <t>57</t>
    </r>
    <r>
      <rPr>
        <rFont val="Times New Roman"/>
        <i/>
        <color theme="1"/>
        <sz val="12.0"/>
      </rPr>
      <t xml:space="preserve">Co PER AUTO-QC. Attività circa 120 MBq per calibrazione quantitative xSPECT Gamma Camera Siemens mod. Symbia. Ritiro/smaltimento sorgente decaduta e smaltimento finale. </t>
    </r>
  </si>
  <si>
    <t>LOTTO 25 - SORGENTE LINEARE DI 153GD</t>
  </si>
  <si>
    <r>
      <rPr>
        <rFont val="Times New Roman"/>
        <i/>
        <color theme="1"/>
        <sz val="12.0"/>
      </rPr>
      <t xml:space="preserve">SORGENTE  LINEARE DI </t>
    </r>
    <r>
      <rPr>
        <rFont val="Times New Roman"/>
        <i/>
        <color theme="1"/>
        <sz val="12.0"/>
        <vertAlign val="superscript"/>
      </rPr>
      <t>153</t>
    </r>
    <r>
      <rPr>
        <rFont val="Times New Roman"/>
        <i/>
        <color theme="1"/>
        <sz val="12.0"/>
      </rPr>
      <t>Gd con attività nominale di 370 MBq per controlli  di  qualità  gamma  camera Siemens mod. Symbia. Ritiro/smaltimento sorgente decaduta e smaltimento finale.</t>
    </r>
  </si>
  <si>
    <t>LOTTO 26 - SORGENTE  SIGILLATA CALIBRATA DI 137CS</t>
  </si>
  <si>
    <t>QUANTITÀ PRESUNTA</t>
  </si>
  <si>
    <r>
      <rPr>
        <rFont val="Times New Roman"/>
        <i/>
        <color theme="1"/>
        <sz val="12.0"/>
      </rPr>
      <t xml:space="preserve">SORGENTE  SIGILLATA CALIBRATA DI </t>
    </r>
    <r>
      <rPr>
        <rFont val="Times New Roman"/>
        <i/>
        <color theme="1"/>
        <sz val="12.0"/>
        <vertAlign val="superscript"/>
      </rPr>
      <t>137</t>
    </r>
    <r>
      <rPr>
        <rFont val="Times New Roman"/>
        <i/>
        <color theme="1"/>
        <sz val="12.0"/>
      </rPr>
      <t xml:space="preserve">Cs per  calibratore  di  dose, attività minima 10 MBq, geometria vial, incertezza sull'attività calibrata </t>
    </r>
    <r>
      <rPr>
        <rFont val="Arial"/>
        <i val="0"/>
        <color theme="1"/>
        <sz val="12.0"/>
      </rPr>
      <t>±</t>
    </r>
    <r>
      <rPr>
        <rFont val="Times New Roman"/>
        <i/>
        <color theme="1"/>
        <sz val="12.0"/>
      </rPr>
      <t>3%, conformità alla Direttiva 93/42/EEC Class I rule 12 "Dose Calibrator Vial Sources". Ritiro/smaltimento sorgente decaduta e smaltimento finale.</t>
    </r>
  </si>
  <si>
    <t>VALORE TOTALE STIMATO (IVA 10% ESCLUSA)</t>
  </si>
  <si>
    <t>NUMERO TOTALE SPEDIZIONI</t>
  </si>
  <si>
    <t>VALORE TOTALE STIMATO SPESE DI SPEDIZIONE</t>
  </si>
  <si>
    <t>VALORE TOTALE STIMATO COMPRENSIVO DI SPESE DI SPEDIZIONE (IVA 10% ESCLUSA)</t>
  </si>
  <si>
    <t>LOTTO 27 - SORGENTE SIGILLATA CALIBRATA DI 133BA</t>
  </si>
  <si>
    <r>
      <rPr>
        <rFont val="Times New Roman"/>
        <i/>
        <color theme="1"/>
        <sz val="12.0"/>
      </rPr>
      <t xml:space="preserve">SORGENTE SIGILLATA CALIBRATA DI </t>
    </r>
    <r>
      <rPr>
        <rFont val="Times New Roman"/>
        <i/>
        <color theme="1"/>
        <sz val="12.0"/>
        <vertAlign val="superscript"/>
      </rPr>
      <t>133</t>
    </r>
    <r>
      <rPr>
        <rFont val="Times New Roman"/>
        <i/>
        <color theme="1"/>
        <sz val="12.0"/>
      </rPr>
      <t>Ba per calibratore di dose, attività minima 10 MBq, geometria vial da 20 ml, incertezza sull'attività calibrata ±3%, conformità alla Direttiva 93/42/EEC Class I rule 12 "Dose Calibrator Vial Sources". Ritiro/smaltimento sorgente decaduta e smaltimento finale.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</si>
</sst>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€]#,##0.00"/>
    <numFmt numFmtId="165" formatCode="_-&quot;€&quot;\ * #,##0.00_-;\-&quot;€&quot;\ * #,##0.00_-;_-&quot;€&quot;\ * &quot;-&quot;??_-;_-@"/>
  </numFmts>
  <fonts count="10">
    <font>
      <sz val="10.0"/>
      <color rgb="FF000000"/>
      <name val="Calibri"/>
      <scheme val="minor"/>
    </font>
    <font>
      <b/>
      <i/>
      <sz val="16.0"/>
      <color theme="1"/>
      <name val="Times New Roman"/>
    </font>
    <font/>
    <font>
      <b/>
      <i/>
      <sz val="14.0"/>
      <color theme="1"/>
      <name val="Times New Roman"/>
    </font>
    <font>
      <sz val="10.0"/>
      <color theme="1"/>
      <name val="Arial"/>
    </font>
    <font>
      <b/>
      <i/>
      <sz val="12.0"/>
      <color theme="1"/>
      <name val="Times New Roman"/>
    </font>
    <font>
      <i/>
      <sz val="12.0"/>
      <color theme="1"/>
      <name val="Times New Roman"/>
    </font>
    <font>
      <sz val="12.0"/>
      <color theme="1"/>
      <name val="Times New Roman"/>
    </font>
    <font>
      <b/>
      <sz val="12.0"/>
      <color theme="1"/>
      <name val="Times New Roman"/>
    </font>
    <font>
      <b/>
      <sz val="16.0"/>
      <color theme="1"/>
      <name val="Times New Roman"/>
    </font>
  </fonts>
  <fills count="12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A2C4C9"/>
        <bgColor rgb="FFA2C4C9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EAD1DC"/>
        <bgColor rgb="FFEAD1DC"/>
      </patternFill>
    </fill>
    <fill>
      <patternFill patternType="solid">
        <fgColor rgb="FFFFF2CC"/>
        <bgColor rgb="FFFFF2CC"/>
      </patternFill>
    </fill>
    <fill>
      <patternFill patternType="solid">
        <fgColor rgb="FFFFD966"/>
        <bgColor rgb="FFFFD966"/>
      </patternFill>
    </fill>
    <fill>
      <patternFill patternType="solid">
        <fgColor rgb="FFD9D9D9"/>
        <bgColor rgb="FFD9D9D9"/>
      </patternFill>
    </fill>
    <fill>
      <patternFill patternType="solid">
        <fgColor rgb="FFB6D7A8"/>
        <bgColor rgb="FFB6D7A8"/>
      </patternFill>
    </fill>
  </fills>
  <borders count="17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2" fontId="1" numFmtId="0" xfId="0" applyAlignment="1" applyBorder="1" applyFill="1" applyFont="1">
      <alignment horizontal="center" vertical="center"/>
    </xf>
    <xf borderId="8" fillId="2" fontId="1" numFmtId="0" xfId="0" applyAlignment="1" applyBorder="1" applyFont="1">
      <alignment horizontal="center" vertical="center"/>
    </xf>
    <xf borderId="9" fillId="2" fontId="1" numFmtId="0" xfId="0" applyAlignment="1" applyBorder="1" applyFont="1">
      <alignment horizontal="center" vertical="center"/>
    </xf>
    <xf borderId="1" fillId="3" fontId="3" numFmtId="0" xfId="0" applyAlignment="1" applyBorder="1" applyFill="1" applyFont="1">
      <alignment horizontal="center" shrinkToFit="0" wrapText="0"/>
    </xf>
    <xf borderId="0" fillId="0" fontId="4" numFmtId="0" xfId="0" applyFont="1"/>
    <xf borderId="1" fillId="0" fontId="5" numFmtId="0" xfId="0" applyAlignment="1" applyBorder="1" applyFont="1">
      <alignment horizontal="center"/>
    </xf>
    <xf borderId="10" fillId="0" fontId="5" numFmtId="0" xfId="0" applyAlignment="1" applyBorder="1" applyFont="1">
      <alignment horizontal="center"/>
    </xf>
    <xf borderId="1" fillId="0" fontId="5" numFmtId="0" xfId="0" applyAlignment="1" applyBorder="1" applyFont="1">
      <alignment horizontal="center" shrinkToFit="0" wrapText="1"/>
    </xf>
    <xf borderId="11" fillId="0" fontId="2" numFmtId="0" xfId="0" applyBorder="1" applyFont="1"/>
    <xf borderId="1" fillId="0" fontId="6" numFmtId="0" xfId="0" applyAlignment="1" applyBorder="1" applyFont="1">
      <alignment shrinkToFit="0" wrapText="1"/>
    </xf>
    <xf borderId="10" fillId="0" fontId="7" numFmtId="0" xfId="0" applyAlignment="1" applyBorder="1" applyFont="1">
      <alignment horizontal="center" shrinkToFit="0" wrapText="0"/>
    </xf>
    <xf borderId="12" fillId="0" fontId="7" numFmtId="0" xfId="0" applyAlignment="1" applyBorder="1" applyFont="1">
      <alignment horizontal="center" shrinkToFit="0" wrapText="0"/>
    </xf>
    <xf borderId="13" fillId="0" fontId="7" numFmtId="0" xfId="0" applyAlignment="1" applyBorder="1" applyFont="1">
      <alignment horizontal="center" shrinkToFit="0" wrapText="0"/>
    </xf>
    <xf borderId="1" fillId="4" fontId="7" numFmtId="4" xfId="0" applyAlignment="1" applyBorder="1" applyFill="1" applyFont="1" applyNumberFormat="1">
      <alignment horizontal="center" vertical="center"/>
    </xf>
    <xf borderId="12" fillId="0" fontId="2" numFmtId="0" xfId="0" applyBorder="1" applyFont="1"/>
    <xf borderId="13" fillId="0" fontId="2" numFmtId="0" xfId="0" applyBorder="1" applyFont="1"/>
    <xf borderId="10" fillId="0" fontId="2" numFmtId="0" xfId="0" applyBorder="1" applyFont="1"/>
    <xf borderId="1" fillId="0" fontId="5" numFmtId="0" xfId="0" applyAlignment="1" applyBorder="1" applyFont="1">
      <alignment horizontal="right"/>
    </xf>
    <xf borderId="1" fillId="5" fontId="8" numFmtId="164" xfId="0" applyAlignment="1" applyBorder="1" applyFill="1" applyFont="1" applyNumberFormat="1">
      <alignment horizontal="center" vertical="center"/>
    </xf>
    <xf borderId="1" fillId="0" fontId="5" numFmtId="0" xfId="0" applyAlignment="1" applyBorder="1" applyFont="1">
      <alignment horizontal="right" vertical="bottom"/>
    </xf>
    <xf borderId="13" fillId="0" fontId="7" numFmtId="0" xfId="0" applyAlignment="1" applyBorder="1" applyFont="1">
      <alignment shrinkToFit="0" wrapText="0"/>
    </xf>
    <xf borderId="10" fillId="0" fontId="7" numFmtId="0" xfId="0" applyAlignment="1" applyBorder="1" applyFont="1">
      <alignment shrinkToFit="0" wrapText="0"/>
    </xf>
    <xf borderId="11" fillId="0" fontId="7" numFmtId="0" xfId="0" applyAlignment="1" applyBorder="1" applyFont="1">
      <alignment shrinkToFit="0" wrapText="0"/>
    </xf>
    <xf borderId="1" fillId="0" fontId="8" numFmtId="0" xfId="0" applyAlignment="1" applyBorder="1" applyFont="1">
      <alignment horizontal="center" shrinkToFit="0" vertical="bottom" wrapText="0"/>
    </xf>
    <xf borderId="1" fillId="0" fontId="8" numFmtId="0" xfId="0" applyAlignment="1" applyBorder="1" applyFont="1">
      <alignment horizontal="center" shrinkToFit="0" wrapText="0"/>
    </xf>
    <xf borderId="1" fillId="6" fontId="5" numFmtId="0" xfId="0" applyAlignment="1" applyBorder="1" applyFill="1" applyFont="1">
      <alignment horizontal="right"/>
    </xf>
    <xf borderId="1" fillId="6" fontId="9" numFmtId="164" xfId="0" applyAlignment="1" applyBorder="1" applyFont="1" applyNumberFormat="1">
      <alignment horizontal="center" shrinkToFit="0" wrapText="0"/>
    </xf>
    <xf borderId="1" fillId="3" fontId="3" numFmtId="0" xfId="0" applyAlignment="1" applyBorder="1" applyFont="1">
      <alignment horizontal="center" vertical="center"/>
    </xf>
    <xf borderId="1" fillId="0" fontId="5" numFmtId="0" xfId="0" applyAlignment="1" applyBorder="1" applyFont="1">
      <alignment horizontal="center" shrinkToFit="0" vertical="center" wrapText="1"/>
    </xf>
    <xf borderId="14" fillId="0" fontId="5" numFmtId="0" xfId="0" applyAlignment="1" applyBorder="1" applyFont="1">
      <alignment horizontal="center" shrinkToFit="0" vertical="center" wrapText="1"/>
    </xf>
    <xf borderId="1" fillId="0" fontId="6" numFmtId="0" xfId="0" applyAlignment="1" applyBorder="1" applyFont="1">
      <alignment shrinkToFit="0" vertical="center" wrapText="1"/>
    </xf>
    <xf borderId="14" fillId="0" fontId="7" numFmtId="0" xfId="0" applyAlignment="1" applyBorder="1" applyFont="1">
      <alignment horizontal="center" vertical="center"/>
    </xf>
    <xf borderId="1" fillId="0" fontId="7" numFmtId="0" xfId="0" applyAlignment="1" applyBorder="1" applyFont="1">
      <alignment horizontal="center" vertical="center"/>
    </xf>
    <xf borderId="3" fillId="0" fontId="7" numFmtId="0" xfId="0" applyAlignment="1" applyBorder="1" applyFont="1">
      <alignment horizontal="center" vertical="center"/>
    </xf>
    <xf borderId="1" fillId="4" fontId="7" numFmtId="165" xfId="0" applyAlignment="1" applyBorder="1" applyFont="1" applyNumberFormat="1">
      <alignment horizontal="center" vertical="center"/>
    </xf>
    <xf borderId="1" fillId="0" fontId="5" numFmtId="0" xfId="0" applyAlignment="1" applyBorder="1" applyFont="1">
      <alignment horizontal="right" shrinkToFit="0" vertical="center" wrapText="1"/>
    </xf>
    <xf borderId="1" fillId="0" fontId="8" numFmtId="165" xfId="0" applyAlignment="1" applyBorder="1" applyFont="1" applyNumberFormat="1">
      <alignment horizontal="center" vertical="center"/>
    </xf>
    <xf borderId="1" fillId="0" fontId="5" numFmtId="0" xfId="0" applyAlignment="1" applyBorder="1" applyFont="1">
      <alignment horizontal="right" shrinkToFit="0" wrapText="1"/>
    </xf>
    <xf borderId="12" fillId="0" fontId="7" numFmtId="0" xfId="0" applyAlignment="1" applyBorder="1" applyFont="1">
      <alignment horizontal="center" vertical="center"/>
    </xf>
    <xf borderId="1" fillId="0" fontId="8" numFmtId="0" xfId="0" applyAlignment="1" applyBorder="1" applyFont="1">
      <alignment horizontal="center"/>
    </xf>
    <xf borderId="1" fillId="6" fontId="5" numFmtId="0" xfId="0" applyAlignment="1" applyBorder="1" applyFont="1">
      <alignment horizontal="right" shrinkToFit="0" vertical="center" wrapText="1"/>
    </xf>
    <xf borderId="1" fillId="6" fontId="9" numFmtId="165" xfId="0" applyAlignment="1" applyBorder="1" applyFont="1" applyNumberFormat="1">
      <alignment horizontal="center" vertical="center"/>
    </xf>
    <xf borderId="1" fillId="3" fontId="3" numFmtId="0" xfId="0" applyAlignment="1" applyBorder="1" applyFont="1">
      <alignment horizontal="center" readingOrder="0" vertical="center"/>
    </xf>
    <xf borderId="1" fillId="5" fontId="8" numFmtId="165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horizontal="center" shrinkToFit="0" vertical="center" wrapText="1"/>
    </xf>
    <xf borderId="1" fillId="7" fontId="3" numFmtId="0" xfId="0" applyAlignment="1" applyBorder="1" applyFill="1" applyFont="1">
      <alignment horizontal="center" readingOrder="0" vertical="center"/>
    </xf>
    <xf borderId="13" fillId="0" fontId="7" numFmtId="0" xfId="0" applyAlignment="1" applyBorder="1" applyFont="1">
      <alignment horizontal="center" vertical="center"/>
    </xf>
    <xf borderId="1" fillId="4" fontId="8" numFmtId="165" xfId="0" applyAlignment="1" applyBorder="1" applyFont="1" applyNumberFormat="1">
      <alignment horizontal="center" vertical="center"/>
    </xf>
    <xf borderId="15" fillId="0" fontId="7" numFmtId="0" xfId="0" applyAlignment="1" applyBorder="1" applyFont="1">
      <alignment horizontal="center" vertical="center"/>
    </xf>
    <xf borderId="16" fillId="0" fontId="7" numFmtId="0" xfId="0" applyAlignment="1" applyBorder="1" applyFont="1">
      <alignment horizontal="center" vertical="center"/>
    </xf>
    <xf borderId="4" fillId="0" fontId="7" numFmtId="0" xfId="0" applyAlignment="1" applyBorder="1" applyFont="1">
      <alignment horizontal="center" vertical="center"/>
    </xf>
    <xf borderId="6" fillId="0" fontId="7" numFmtId="0" xfId="0" applyAlignment="1" applyBorder="1" applyFont="1">
      <alignment horizontal="center" vertical="center"/>
    </xf>
    <xf borderId="2" fillId="0" fontId="7" numFmtId="0" xfId="0" applyAlignment="1" applyBorder="1" applyFont="1">
      <alignment vertical="center"/>
    </xf>
    <xf borderId="0" fillId="0" fontId="7" numFmtId="0" xfId="0" applyAlignment="1" applyFont="1">
      <alignment vertical="center"/>
    </xf>
    <xf borderId="5" fillId="0" fontId="7" numFmtId="0" xfId="0" applyAlignment="1" applyBorder="1" applyFont="1">
      <alignment vertical="center"/>
    </xf>
    <xf borderId="10" fillId="0" fontId="7" numFmtId="0" xfId="0" applyAlignment="1" applyBorder="1" applyFont="1">
      <alignment horizontal="center" vertical="center"/>
    </xf>
    <xf borderId="1" fillId="0" fontId="7" numFmtId="165" xfId="0" applyAlignment="1" applyBorder="1" applyFont="1" applyNumberFormat="1">
      <alignment horizontal="center" vertical="center"/>
    </xf>
    <xf borderId="1" fillId="7" fontId="3" numFmtId="0" xfId="0" applyAlignment="1" applyBorder="1" applyFont="1">
      <alignment horizontal="center" readingOrder="0" shrinkToFit="0" vertical="center" wrapText="1"/>
    </xf>
    <xf borderId="14" fillId="0" fontId="7" numFmtId="0" xfId="0" applyAlignment="1" applyBorder="1" applyFont="1">
      <alignment vertical="center"/>
    </xf>
    <xf borderId="10" fillId="0" fontId="7" numFmtId="0" xfId="0" applyAlignment="1" applyBorder="1" applyFont="1">
      <alignment vertical="center"/>
    </xf>
    <xf borderId="11" fillId="0" fontId="7" numFmtId="0" xfId="0" applyAlignment="1" applyBorder="1" applyFont="1">
      <alignment vertical="center"/>
    </xf>
    <xf borderId="1" fillId="4" fontId="7" numFmtId="0" xfId="0" applyAlignment="1" applyBorder="1" applyFont="1">
      <alignment horizontal="center" vertical="center"/>
    </xf>
    <xf borderId="14" fillId="4" fontId="7" numFmtId="0" xfId="0" applyAlignment="1" applyBorder="1" applyFont="1">
      <alignment horizontal="center" vertical="center"/>
    </xf>
    <xf borderId="12" fillId="4" fontId="7" numFmtId="0" xfId="0" applyAlignment="1" applyBorder="1" applyFont="1">
      <alignment horizontal="center" vertical="center"/>
    </xf>
    <xf borderId="10" fillId="4" fontId="7" numFmtId="0" xfId="0" applyAlignment="1" applyBorder="1" applyFont="1">
      <alignment horizontal="center" vertical="center"/>
    </xf>
    <xf borderId="1" fillId="4" fontId="8" numFmtId="0" xfId="0" applyAlignment="1" applyBorder="1" applyFont="1">
      <alignment horizontal="center"/>
    </xf>
    <xf borderId="1" fillId="8" fontId="3" numFmtId="0" xfId="0" applyAlignment="1" applyBorder="1" applyFill="1" applyFont="1">
      <alignment horizontal="center" readingOrder="0" shrinkToFit="0" vertical="center" wrapText="1"/>
    </xf>
    <xf borderId="1" fillId="9" fontId="3" numFmtId="0" xfId="0" applyAlignment="1" applyBorder="1" applyFill="1" applyFont="1">
      <alignment horizontal="center" readingOrder="0" vertical="center"/>
    </xf>
    <xf borderId="1" fillId="10" fontId="3" numFmtId="0" xfId="0" applyAlignment="1" applyBorder="1" applyFill="1" applyFont="1">
      <alignment horizontal="center" readingOrder="0" vertical="center"/>
    </xf>
    <xf borderId="1" fillId="11" fontId="3" numFmtId="0" xfId="0" applyAlignment="1" applyBorder="1" applyFill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8.71"/>
    <col customWidth="1" min="12" max="12" width="10.43"/>
    <col customWidth="1" min="13" max="13" width="11.57"/>
    <col customWidth="1" min="14" max="14" width="11.86"/>
    <col customWidth="1" min="15" max="15" width="9.86"/>
    <col customWidth="1" min="16" max="16" width="11.14"/>
    <col customWidth="1" min="17" max="26" width="8.71"/>
  </cols>
  <sheetData>
    <row r="1" ht="12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2.7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</row>
    <row r="3" ht="20.25" customHeight="1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/>
    </row>
    <row r="4" ht="12.75" customHeight="1">
      <c r="A4" s="10" t="s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ht="12.75" customHeigh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6"/>
      <c r="Q5" s="11"/>
      <c r="R5" s="11"/>
      <c r="S5" s="11"/>
      <c r="T5" s="11"/>
    </row>
    <row r="6" ht="12.75" customHeight="1">
      <c r="A6" s="12" t="s">
        <v>2</v>
      </c>
      <c r="B6" s="2"/>
      <c r="C6" s="2"/>
      <c r="D6" s="2"/>
      <c r="E6" s="2"/>
      <c r="F6" s="2"/>
      <c r="G6" s="2"/>
      <c r="H6" s="2"/>
      <c r="I6" s="2"/>
      <c r="J6" s="3"/>
      <c r="K6" s="13" t="s">
        <v>3</v>
      </c>
      <c r="L6" s="14" t="s">
        <v>4</v>
      </c>
      <c r="M6" s="3"/>
      <c r="N6" s="14" t="s">
        <v>5</v>
      </c>
      <c r="O6" s="2"/>
      <c r="P6" s="3"/>
      <c r="Q6" s="11"/>
      <c r="R6" s="11"/>
      <c r="S6" s="11"/>
      <c r="T6" s="11"/>
    </row>
    <row r="7" ht="37.5" customHeight="1">
      <c r="A7" s="4"/>
      <c r="B7" s="5"/>
      <c r="C7" s="5"/>
      <c r="D7" s="5"/>
      <c r="E7" s="5"/>
      <c r="F7" s="5"/>
      <c r="G7" s="5"/>
      <c r="H7" s="5"/>
      <c r="I7" s="5"/>
      <c r="J7" s="6"/>
      <c r="K7" s="15"/>
      <c r="L7" s="4"/>
      <c r="M7" s="6"/>
      <c r="N7" s="4"/>
      <c r="O7" s="5"/>
      <c r="P7" s="6"/>
      <c r="Q7" s="11"/>
      <c r="R7" s="11"/>
      <c r="S7" s="11"/>
      <c r="T7" s="11"/>
    </row>
    <row r="8" ht="12.75" customHeight="1">
      <c r="A8" s="16" t="s">
        <v>6</v>
      </c>
      <c r="B8" s="2"/>
      <c r="C8" s="2"/>
      <c r="D8" s="2"/>
      <c r="E8" s="2"/>
      <c r="F8" s="2"/>
      <c r="G8" s="2"/>
      <c r="H8" s="2"/>
      <c r="I8" s="2"/>
      <c r="J8" s="3"/>
      <c r="K8" s="17" t="s">
        <v>7</v>
      </c>
      <c r="L8" s="18">
        <v>25.0</v>
      </c>
      <c r="M8" s="19" t="s">
        <v>8</v>
      </c>
      <c r="N8" s="20"/>
      <c r="O8" s="2"/>
      <c r="P8" s="3"/>
      <c r="Q8" s="11"/>
      <c r="R8" s="11"/>
      <c r="S8" s="11"/>
      <c r="T8" s="11"/>
    </row>
    <row r="9" ht="12.75" customHeight="1">
      <c r="A9" s="21"/>
      <c r="J9" s="22"/>
      <c r="K9" s="23"/>
      <c r="L9" s="4"/>
      <c r="M9" s="6"/>
      <c r="N9" s="21"/>
      <c r="P9" s="22"/>
      <c r="Q9" s="11"/>
      <c r="R9" s="11"/>
      <c r="S9" s="11"/>
      <c r="T9" s="11"/>
    </row>
    <row r="10" ht="12.75" customHeight="1">
      <c r="A10" s="21"/>
      <c r="J10" s="22"/>
      <c r="K10" s="23"/>
      <c r="L10" s="18">
        <v>5.0</v>
      </c>
      <c r="M10" s="19" t="s">
        <v>9</v>
      </c>
      <c r="N10" s="21"/>
      <c r="P10" s="22"/>
      <c r="Q10" s="11"/>
      <c r="R10" s="11"/>
      <c r="S10" s="11"/>
      <c r="T10" s="11"/>
    </row>
    <row r="11" ht="12.75" customHeight="1">
      <c r="A11" s="4"/>
      <c r="B11" s="5"/>
      <c r="C11" s="5"/>
      <c r="D11" s="5"/>
      <c r="E11" s="5"/>
      <c r="F11" s="5"/>
      <c r="G11" s="5"/>
      <c r="H11" s="5"/>
      <c r="I11" s="5"/>
      <c r="J11" s="6"/>
      <c r="K11" s="15"/>
      <c r="L11" s="4"/>
      <c r="M11" s="6"/>
      <c r="N11" s="4"/>
      <c r="O11" s="5"/>
      <c r="P11" s="6"/>
      <c r="Q11" s="11"/>
      <c r="R11" s="11"/>
      <c r="S11" s="11"/>
      <c r="T11" s="11"/>
    </row>
    <row r="12" ht="12.75" customHeight="1">
      <c r="A12" s="24" t="s">
        <v>10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  <c r="N12" s="25">
        <f>(L8*N8)+(L10*N8)</f>
        <v>0</v>
      </c>
      <c r="O12" s="2"/>
      <c r="P12" s="3"/>
      <c r="Q12" s="11"/>
      <c r="R12" s="11"/>
      <c r="S12" s="11"/>
      <c r="T12" s="11"/>
    </row>
    <row r="13" ht="12.75" customHeight="1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6"/>
      <c r="N13" s="4"/>
      <c r="O13" s="5"/>
      <c r="P13" s="6"/>
      <c r="Q13" s="11"/>
      <c r="R13" s="11"/>
      <c r="S13" s="11"/>
      <c r="T13" s="11"/>
    </row>
    <row r="14" ht="12.75" customHeight="1">
      <c r="A14" s="2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3"/>
      <c r="N14" s="17" t="s">
        <v>8</v>
      </c>
      <c r="O14" s="27"/>
      <c r="P14" s="17" t="s">
        <v>9</v>
      </c>
    </row>
    <row r="15" ht="12.75" customHeight="1">
      <c r="A15" s="21"/>
      <c r="M15" s="22"/>
      <c r="N15" s="15"/>
      <c r="O15" s="27"/>
      <c r="P15" s="15"/>
    </row>
    <row r="16" ht="12.75" customHeight="1">
      <c r="A16" s="21"/>
      <c r="M16" s="22"/>
      <c r="N16" s="18">
        <v>25.0</v>
      </c>
      <c r="O16" s="28"/>
      <c r="P16" s="17">
        <v>5.0</v>
      </c>
    </row>
    <row r="17" ht="12.75" customHeight="1">
      <c r="A17" s="21"/>
      <c r="M17" s="22"/>
      <c r="N17" s="4"/>
      <c r="O17" s="29"/>
      <c r="P17" s="15"/>
    </row>
    <row r="18" ht="12.75" customHeight="1">
      <c r="A18" s="21"/>
      <c r="M18" s="22"/>
      <c r="N18" s="30">
        <v>30.0</v>
      </c>
      <c r="O18" s="2"/>
      <c r="P18" s="3"/>
    </row>
    <row r="19" ht="12.75" customHeight="1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6"/>
      <c r="N19" s="4"/>
      <c r="O19" s="5"/>
      <c r="P19" s="6"/>
    </row>
    <row r="20" ht="12.75" customHeight="1">
      <c r="A20" s="24" t="s">
        <v>12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3"/>
      <c r="N20" s="31"/>
      <c r="O20" s="2"/>
      <c r="P20" s="3"/>
    </row>
    <row r="21" ht="12.75" customHeight="1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6"/>
      <c r="N21" s="4"/>
      <c r="O21" s="5"/>
      <c r="P21" s="6"/>
    </row>
    <row r="22" ht="12.75" customHeight="1">
      <c r="A22" s="24" t="s">
        <v>13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3"/>
      <c r="N22" s="31"/>
      <c r="O22" s="2"/>
      <c r="P22" s="3"/>
    </row>
    <row r="23" ht="12.75" customHeigh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6"/>
      <c r="N23" s="4"/>
      <c r="O23" s="5"/>
      <c r="P23" s="6"/>
    </row>
    <row r="24" ht="12.75" customHeight="1">
      <c r="A24" s="32" t="s">
        <v>14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  <c r="N24" s="33">
        <f>N12+N22</f>
        <v>0</v>
      </c>
      <c r="O24" s="2"/>
      <c r="P24" s="3"/>
    </row>
    <row r="25" ht="12.75" customHeigh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6"/>
      <c r="N25" s="4"/>
      <c r="O25" s="5"/>
      <c r="P25" s="6"/>
    </row>
    <row r="26" ht="20.25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</row>
    <row r="27" ht="12.75" customHeight="1">
      <c r="A27" s="34" t="s">
        <v>15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"/>
    </row>
    <row r="28" ht="12.75" customHeight="1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6"/>
    </row>
    <row r="29" ht="12.75" customHeight="1">
      <c r="A29" s="35" t="s">
        <v>2</v>
      </c>
      <c r="B29" s="2"/>
      <c r="C29" s="2"/>
      <c r="D29" s="2"/>
      <c r="E29" s="2"/>
      <c r="F29" s="2"/>
      <c r="G29" s="2"/>
      <c r="H29" s="2"/>
      <c r="I29" s="2"/>
      <c r="J29" s="3"/>
      <c r="K29" s="36" t="s">
        <v>3</v>
      </c>
      <c r="L29" s="35" t="s">
        <v>4</v>
      </c>
      <c r="M29" s="3"/>
      <c r="N29" s="35" t="s">
        <v>5</v>
      </c>
      <c r="O29" s="2"/>
      <c r="P29" s="3"/>
    </row>
    <row r="30" ht="46.5" customHeight="1">
      <c r="A30" s="4"/>
      <c r="B30" s="5"/>
      <c r="C30" s="5"/>
      <c r="D30" s="5"/>
      <c r="E30" s="5"/>
      <c r="F30" s="5"/>
      <c r="G30" s="5"/>
      <c r="H30" s="5"/>
      <c r="I30" s="5"/>
      <c r="J30" s="6"/>
      <c r="K30" s="15"/>
      <c r="L30" s="4"/>
      <c r="M30" s="6"/>
      <c r="N30" s="4"/>
      <c r="O30" s="5"/>
      <c r="P30" s="6"/>
    </row>
    <row r="31" ht="12.75" customHeight="1">
      <c r="A31" s="37" t="s">
        <v>16</v>
      </c>
      <c r="B31" s="2"/>
      <c r="C31" s="2"/>
      <c r="D31" s="2"/>
      <c r="E31" s="2"/>
      <c r="F31" s="2"/>
      <c r="G31" s="2"/>
      <c r="H31" s="2"/>
      <c r="I31" s="2"/>
      <c r="J31" s="3"/>
      <c r="K31" s="38" t="s">
        <v>17</v>
      </c>
      <c r="L31" s="39">
        <v>1.0</v>
      </c>
      <c r="M31" s="40" t="s">
        <v>8</v>
      </c>
      <c r="N31" s="41"/>
      <c r="O31" s="2"/>
      <c r="P31" s="3"/>
    </row>
    <row r="32" ht="12.75" customHeight="1">
      <c r="A32" s="21"/>
      <c r="J32" s="22"/>
      <c r="K32" s="23"/>
      <c r="L32" s="21"/>
      <c r="M32" s="22"/>
      <c r="N32" s="21"/>
      <c r="P32" s="22"/>
    </row>
    <row r="33" ht="12.75" customHeight="1">
      <c r="A33" s="21"/>
      <c r="J33" s="22"/>
      <c r="K33" s="23"/>
      <c r="L33" s="21"/>
      <c r="M33" s="22"/>
      <c r="N33" s="21"/>
      <c r="P33" s="22"/>
    </row>
    <row r="34" ht="12.75" customHeight="1">
      <c r="A34" s="4"/>
      <c r="B34" s="5"/>
      <c r="C34" s="5"/>
      <c r="D34" s="5"/>
      <c r="E34" s="5"/>
      <c r="F34" s="5"/>
      <c r="G34" s="5"/>
      <c r="H34" s="5"/>
      <c r="I34" s="5"/>
      <c r="J34" s="6"/>
      <c r="K34" s="15"/>
      <c r="L34" s="4"/>
      <c r="M34" s="6"/>
      <c r="N34" s="4"/>
      <c r="O34" s="5"/>
      <c r="P34" s="6"/>
    </row>
    <row r="35" ht="12.75" customHeight="1">
      <c r="A35" s="37" t="s">
        <v>18</v>
      </c>
      <c r="B35" s="2"/>
      <c r="C35" s="2"/>
      <c r="D35" s="2"/>
      <c r="E35" s="2"/>
      <c r="F35" s="2"/>
      <c r="G35" s="2"/>
      <c r="H35" s="2"/>
      <c r="I35" s="2"/>
      <c r="J35" s="3"/>
      <c r="K35" s="38" t="s">
        <v>17</v>
      </c>
      <c r="L35" s="39">
        <v>1.0</v>
      </c>
      <c r="M35" s="40" t="s">
        <v>8</v>
      </c>
      <c r="N35" s="41"/>
      <c r="O35" s="2"/>
      <c r="P35" s="3"/>
    </row>
    <row r="36" ht="12.75" customHeight="1">
      <c r="A36" s="21"/>
      <c r="J36" s="22"/>
      <c r="K36" s="23"/>
      <c r="L36" s="21"/>
      <c r="M36" s="22"/>
      <c r="N36" s="21"/>
      <c r="P36" s="22"/>
    </row>
    <row r="37" ht="12.75" customHeight="1">
      <c r="A37" s="21"/>
      <c r="J37" s="22"/>
      <c r="K37" s="23"/>
      <c r="L37" s="21"/>
      <c r="M37" s="22"/>
      <c r="N37" s="21"/>
      <c r="P37" s="22"/>
    </row>
    <row r="38" ht="12.75" customHeight="1">
      <c r="A38" s="4"/>
      <c r="B38" s="5"/>
      <c r="C38" s="5"/>
      <c r="D38" s="5"/>
      <c r="E38" s="5"/>
      <c r="F38" s="5"/>
      <c r="G38" s="5"/>
      <c r="H38" s="5"/>
      <c r="I38" s="5"/>
      <c r="J38" s="6"/>
      <c r="K38" s="15"/>
      <c r="L38" s="4"/>
      <c r="M38" s="6"/>
      <c r="N38" s="4"/>
      <c r="O38" s="5"/>
      <c r="P38" s="6"/>
    </row>
    <row r="39" ht="12.75" customHeight="1">
      <c r="A39" s="42" t="s">
        <v>10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3"/>
      <c r="N39" s="43">
        <f>(N31*L31)+(N35*L35)</f>
        <v>0</v>
      </c>
      <c r="O39" s="2"/>
      <c r="P39" s="3"/>
    </row>
    <row r="40" ht="12.75" customHeight="1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6"/>
      <c r="N40" s="4"/>
      <c r="O40" s="5"/>
      <c r="P40" s="6"/>
    </row>
    <row r="41" ht="12.75" customHeight="1">
      <c r="A41" s="44" t="s">
        <v>11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3"/>
      <c r="N41" s="39" t="s">
        <v>8</v>
      </c>
      <c r="O41" s="2"/>
      <c r="P41" s="3"/>
    </row>
    <row r="42" ht="12.75" customHeight="1">
      <c r="A42" s="21"/>
      <c r="M42" s="22"/>
      <c r="N42" s="21"/>
      <c r="P42" s="22"/>
    </row>
    <row r="43" ht="12.75" customHeight="1">
      <c r="A43" s="21"/>
      <c r="M43" s="22"/>
      <c r="N43" s="45">
        <v>2.0</v>
      </c>
      <c r="P43" s="22"/>
    </row>
    <row r="44" ht="12.75" customHeight="1">
      <c r="A44" s="21"/>
      <c r="M44" s="22"/>
      <c r="N44" s="4"/>
      <c r="O44" s="5"/>
      <c r="P44" s="6"/>
    </row>
    <row r="45" ht="12.75" customHeight="1">
      <c r="A45" s="21"/>
      <c r="M45" s="22"/>
      <c r="N45" s="46">
        <f>N43+O43+P43</f>
        <v>2</v>
      </c>
      <c r="O45" s="2"/>
      <c r="P45" s="3"/>
    </row>
    <row r="46" ht="12.75" customHeight="1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6"/>
      <c r="N46" s="4"/>
      <c r="O46" s="5"/>
      <c r="P46" s="6"/>
    </row>
    <row r="47" ht="12.75" customHeight="1">
      <c r="A47" s="42" t="s">
        <v>12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3"/>
      <c r="N47" s="43"/>
      <c r="O47" s="2"/>
      <c r="P47" s="3"/>
    </row>
    <row r="48" ht="12.75" customHeight="1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6"/>
      <c r="N48" s="4"/>
      <c r="O48" s="5"/>
      <c r="P48" s="6"/>
    </row>
    <row r="49" ht="12.75" customHeight="1">
      <c r="A49" s="42" t="s">
        <v>13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3"/>
      <c r="N49" s="43">
        <f>N47*N45</f>
        <v>0</v>
      </c>
      <c r="O49" s="2"/>
      <c r="P49" s="3"/>
    </row>
    <row r="50" ht="12.75" customHeight="1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6"/>
      <c r="N50" s="4"/>
      <c r="O50" s="5"/>
      <c r="P50" s="6"/>
    </row>
    <row r="51" ht="12.75" customHeight="1">
      <c r="A51" s="47" t="s">
        <v>14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3"/>
      <c r="N51" s="48">
        <f>N39+N49</f>
        <v>0</v>
      </c>
      <c r="O51" s="2"/>
      <c r="P51" s="3"/>
    </row>
    <row r="52" ht="12.75" customHeight="1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6"/>
      <c r="N52" s="4"/>
      <c r="O52" s="5"/>
      <c r="P52" s="6"/>
    </row>
    <row r="53" ht="12.75" customHeight="1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ht="12.75" customHeight="1">
      <c r="A54" s="49" t="s">
        <v>19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3"/>
    </row>
    <row r="55" ht="12.75" customHeight="1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6"/>
    </row>
    <row r="56" ht="12.75" customHeight="1">
      <c r="A56" s="35" t="s">
        <v>2</v>
      </c>
      <c r="B56" s="2"/>
      <c r="C56" s="2"/>
      <c r="D56" s="2"/>
      <c r="E56" s="2"/>
      <c r="F56" s="2"/>
      <c r="G56" s="2"/>
      <c r="H56" s="2"/>
      <c r="I56" s="2"/>
      <c r="J56" s="3"/>
      <c r="K56" s="36" t="s">
        <v>3</v>
      </c>
      <c r="L56" s="35" t="s">
        <v>4</v>
      </c>
      <c r="M56" s="3"/>
      <c r="N56" s="35" t="s">
        <v>5</v>
      </c>
      <c r="O56" s="2"/>
      <c r="P56" s="3"/>
    </row>
    <row r="57" ht="42.0" customHeight="1">
      <c r="A57" s="4"/>
      <c r="B57" s="5"/>
      <c r="C57" s="5"/>
      <c r="D57" s="5"/>
      <c r="E57" s="5"/>
      <c r="F57" s="5"/>
      <c r="G57" s="5"/>
      <c r="H57" s="5"/>
      <c r="I57" s="5"/>
      <c r="J57" s="6"/>
      <c r="K57" s="15"/>
      <c r="L57" s="4"/>
      <c r="M57" s="6"/>
      <c r="N57" s="4"/>
      <c r="O57" s="5"/>
      <c r="P57" s="6"/>
    </row>
    <row r="58" ht="12.75" customHeight="1">
      <c r="A58" s="37" t="s">
        <v>20</v>
      </c>
      <c r="B58" s="2"/>
      <c r="C58" s="2"/>
      <c r="D58" s="2"/>
      <c r="E58" s="2"/>
      <c r="F58" s="2"/>
      <c r="G58" s="2"/>
      <c r="H58" s="2"/>
      <c r="I58" s="2"/>
      <c r="J58" s="3"/>
      <c r="K58" s="38" t="s">
        <v>17</v>
      </c>
      <c r="L58" s="39">
        <v>3.0</v>
      </c>
      <c r="M58" s="40" t="s">
        <v>8</v>
      </c>
      <c r="N58" s="41"/>
      <c r="O58" s="2"/>
      <c r="P58" s="3"/>
    </row>
    <row r="59" ht="12.75" customHeight="1">
      <c r="A59" s="21"/>
      <c r="J59" s="22"/>
      <c r="K59" s="23"/>
      <c r="L59" s="21"/>
      <c r="M59" s="22"/>
      <c r="N59" s="21"/>
      <c r="P59" s="22"/>
    </row>
    <row r="60" ht="12.75" customHeight="1">
      <c r="A60" s="21"/>
      <c r="J60" s="22"/>
      <c r="K60" s="23"/>
      <c r="L60" s="21"/>
      <c r="M60" s="22"/>
      <c r="N60" s="21"/>
      <c r="P60" s="22"/>
    </row>
    <row r="61" ht="12.75" customHeight="1">
      <c r="A61" s="4"/>
      <c r="B61" s="5"/>
      <c r="C61" s="5"/>
      <c r="D61" s="5"/>
      <c r="E61" s="5"/>
      <c r="F61" s="5"/>
      <c r="G61" s="5"/>
      <c r="H61" s="5"/>
      <c r="I61" s="5"/>
      <c r="J61" s="6"/>
      <c r="K61" s="15"/>
      <c r="L61" s="4"/>
      <c r="M61" s="6"/>
      <c r="N61" s="4"/>
      <c r="O61" s="5"/>
      <c r="P61" s="6"/>
    </row>
    <row r="62" ht="12.75" customHeight="1">
      <c r="A62" s="42" t="s">
        <v>10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3"/>
      <c r="N62" s="43">
        <f>(N58*L58)</f>
        <v>0</v>
      </c>
      <c r="O62" s="2"/>
      <c r="P62" s="3"/>
    </row>
    <row r="63" ht="12.75" customHeight="1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6"/>
      <c r="N63" s="4"/>
      <c r="O63" s="5"/>
      <c r="P63" s="6"/>
    </row>
    <row r="64" ht="12.75" customHeight="1">
      <c r="A64" s="44" t="s">
        <v>11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3"/>
      <c r="N64" s="39" t="s">
        <v>8</v>
      </c>
      <c r="O64" s="2"/>
      <c r="P64" s="3"/>
    </row>
    <row r="65" ht="12.75" customHeight="1">
      <c r="A65" s="21"/>
      <c r="M65" s="22"/>
      <c r="N65" s="21"/>
      <c r="P65" s="22"/>
    </row>
    <row r="66" ht="12.75" customHeight="1">
      <c r="A66" s="21"/>
      <c r="M66" s="22"/>
      <c r="N66" s="45">
        <v>3.0</v>
      </c>
      <c r="P66" s="22"/>
    </row>
    <row r="67" ht="12.75" customHeight="1">
      <c r="A67" s="21"/>
      <c r="M67" s="22"/>
      <c r="N67" s="4"/>
      <c r="O67" s="5"/>
      <c r="P67" s="6"/>
    </row>
    <row r="68" ht="12.75" customHeight="1">
      <c r="A68" s="21"/>
      <c r="M68" s="22"/>
      <c r="N68" s="46">
        <f>N66+O66+P66</f>
        <v>3</v>
      </c>
      <c r="O68" s="2"/>
      <c r="P68" s="3"/>
    </row>
    <row r="69" ht="12.75" customHeight="1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6"/>
      <c r="N69" s="4"/>
      <c r="O69" s="5"/>
      <c r="P69" s="6"/>
    </row>
    <row r="70" ht="12.75" customHeight="1">
      <c r="A70" s="42" t="s">
        <v>12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3"/>
      <c r="N70" s="50"/>
      <c r="O70" s="2"/>
      <c r="P70" s="3"/>
    </row>
    <row r="71" ht="12.75" customHeight="1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6"/>
      <c r="N71" s="4"/>
      <c r="O71" s="5"/>
      <c r="P71" s="6"/>
    </row>
    <row r="72" ht="12.75" customHeight="1">
      <c r="A72" s="42" t="s">
        <v>13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3"/>
      <c r="N72" s="43">
        <f>N70*N68</f>
        <v>0</v>
      </c>
      <c r="O72" s="2"/>
      <c r="P72" s="3"/>
    </row>
    <row r="73" ht="12.0" customHeight="1">
      <c r="A73" s="4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6"/>
      <c r="N73" s="4"/>
      <c r="O73" s="5"/>
      <c r="P73" s="6"/>
    </row>
    <row r="74" ht="12.75" customHeight="1">
      <c r="A74" s="47" t="s">
        <v>14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3"/>
      <c r="N74" s="48">
        <f>N62+N72</f>
        <v>0</v>
      </c>
      <c r="O74" s="2"/>
      <c r="P74" s="3"/>
    </row>
    <row r="75" ht="12.75" customHeight="1">
      <c r="A75" s="4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6"/>
      <c r="N75" s="4"/>
      <c r="O75" s="5"/>
      <c r="P75" s="6"/>
    </row>
    <row r="76" ht="12.7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</row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</sheetData>
  <mergeCells count="76">
    <mergeCell ref="K8:K11"/>
    <mergeCell ref="L8:L9"/>
    <mergeCell ref="L10:L11"/>
    <mergeCell ref="A1:P2"/>
    <mergeCell ref="A4:P5"/>
    <mergeCell ref="A6:J7"/>
    <mergeCell ref="K6:K7"/>
    <mergeCell ref="L6:M7"/>
    <mergeCell ref="M8:M9"/>
    <mergeCell ref="M10:M11"/>
    <mergeCell ref="N18:P19"/>
    <mergeCell ref="N20:P21"/>
    <mergeCell ref="N22:P23"/>
    <mergeCell ref="N24:P25"/>
    <mergeCell ref="N6:P7"/>
    <mergeCell ref="N8:P11"/>
    <mergeCell ref="N12:P13"/>
    <mergeCell ref="N14:N15"/>
    <mergeCell ref="P14:P15"/>
    <mergeCell ref="N16:N17"/>
    <mergeCell ref="P16:P17"/>
    <mergeCell ref="A8:J11"/>
    <mergeCell ref="A12:M13"/>
    <mergeCell ref="A14:M19"/>
    <mergeCell ref="A20:M21"/>
    <mergeCell ref="A22:M23"/>
    <mergeCell ref="A24:M25"/>
    <mergeCell ref="A27:P28"/>
    <mergeCell ref="M31:M34"/>
    <mergeCell ref="N31:P34"/>
    <mergeCell ref="A29:J30"/>
    <mergeCell ref="K29:K30"/>
    <mergeCell ref="L29:M30"/>
    <mergeCell ref="N29:P30"/>
    <mergeCell ref="A31:J34"/>
    <mergeCell ref="K31:K34"/>
    <mergeCell ref="L31:L34"/>
    <mergeCell ref="M58:M61"/>
    <mergeCell ref="N58:P61"/>
    <mergeCell ref="A56:J57"/>
    <mergeCell ref="K56:K57"/>
    <mergeCell ref="L56:M57"/>
    <mergeCell ref="N56:P57"/>
    <mergeCell ref="A58:J61"/>
    <mergeCell ref="K58:K61"/>
    <mergeCell ref="L58:L61"/>
    <mergeCell ref="A70:M71"/>
    <mergeCell ref="A72:M73"/>
    <mergeCell ref="N72:P73"/>
    <mergeCell ref="A74:M75"/>
    <mergeCell ref="N74:P75"/>
    <mergeCell ref="A62:M63"/>
    <mergeCell ref="N62:P63"/>
    <mergeCell ref="A64:M69"/>
    <mergeCell ref="N64:P65"/>
    <mergeCell ref="N66:P67"/>
    <mergeCell ref="N68:P69"/>
    <mergeCell ref="N70:P71"/>
    <mergeCell ref="A54:P55"/>
    <mergeCell ref="N39:P40"/>
    <mergeCell ref="N41:P42"/>
    <mergeCell ref="N43:P44"/>
    <mergeCell ref="N45:P46"/>
    <mergeCell ref="A35:J38"/>
    <mergeCell ref="K35:K38"/>
    <mergeCell ref="L35:L38"/>
    <mergeCell ref="M35:M38"/>
    <mergeCell ref="N35:P38"/>
    <mergeCell ref="A39:M40"/>
    <mergeCell ref="A41:M46"/>
    <mergeCell ref="A47:M48"/>
    <mergeCell ref="N47:P48"/>
    <mergeCell ref="A49:M50"/>
    <mergeCell ref="N49:P50"/>
    <mergeCell ref="A51:M52"/>
    <mergeCell ref="N51:P52"/>
  </mergeCells>
  <printOptions horizontalCentered="1"/>
  <pageMargins bottom="0.7480314960629921" footer="0.0" header="0.0" left="0.7480314960629921" right="0.7480314960629921" top="0.7480314960629921"/>
  <pageSetup paperSize="9" orientation="landscape"/>
  <headerFooter>
    <oddHeader>&amp;CPROCEDURA RISTRETTA PER LA FORNITURA DI RADIOFARMACI</oddHead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8.71"/>
    <col customWidth="1" min="12" max="12" width="10.14"/>
    <col customWidth="1" min="13" max="13" width="11.57"/>
    <col customWidth="1" min="14" max="14" width="12.29"/>
    <col customWidth="1" min="15" max="15" width="11.43"/>
    <col customWidth="1" min="16" max="16" width="12.14"/>
    <col customWidth="1" min="17" max="26" width="8.71"/>
  </cols>
  <sheetData>
    <row r="1" ht="12.75" customHeight="1">
      <c r="A1" s="51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31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</row>
    <row r="3" ht="20.25" customHeight="1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/>
    </row>
    <row r="4" ht="12.75" customHeight="1">
      <c r="A4" s="52" t="s">
        <v>22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ht="12.75" customHeigh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6"/>
    </row>
    <row r="6" ht="12.75" customHeight="1">
      <c r="A6" s="35" t="s">
        <v>2</v>
      </c>
      <c r="B6" s="2"/>
      <c r="C6" s="2"/>
      <c r="D6" s="2"/>
      <c r="E6" s="2"/>
      <c r="F6" s="2"/>
      <c r="G6" s="2"/>
      <c r="H6" s="2"/>
      <c r="I6" s="2"/>
      <c r="J6" s="3"/>
      <c r="K6" s="36" t="s">
        <v>3</v>
      </c>
      <c r="L6" s="35" t="s">
        <v>4</v>
      </c>
      <c r="M6" s="3"/>
      <c r="N6" s="35" t="s">
        <v>5</v>
      </c>
      <c r="O6" s="2"/>
      <c r="P6" s="3"/>
    </row>
    <row r="7" ht="39.75" customHeight="1">
      <c r="A7" s="4"/>
      <c r="B7" s="5"/>
      <c r="C7" s="5"/>
      <c r="D7" s="5"/>
      <c r="E7" s="5"/>
      <c r="F7" s="5"/>
      <c r="G7" s="5"/>
      <c r="H7" s="5"/>
      <c r="I7" s="5"/>
      <c r="J7" s="6"/>
      <c r="K7" s="15"/>
      <c r="L7" s="4"/>
      <c r="M7" s="6"/>
      <c r="N7" s="4"/>
      <c r="O7" s="5"/>
      <c r="P7" s="6"/>
      <c r="Q7" s="11"/>
      <c r="R7" s="11"/>
    </row>
    <row r="8" ht="12.75" customHeight="1">
      <c r="A8" s="37" t="s">
        <v>23</v>
      </c>
      <c r="B8" s="2"/>
      <c r="C8" s="2"/>
      <c r="D8" s="2"/>
      <c r="E8" s="2"/>
      <c r="F8" s="2"/>
      <c r="G8" s="2"/>
      <c r="H8" s="2"/>
      <c r="I8" s="2"/>
      <c r="J8" s="3"/>
      <c r="K8" s="38" t="s">
        <v>17</v>
      </c>
      <c r="L8" s="39">
        <v>50.0</v>
      </c>
      <c r="M8" s="40" t="s">
        <v>8</v>
      </c>
      <c r="N8" s="41"/>
      <c r="O8" s="2"/>
      <c r="P8" s="3"/>
      <c r="Q8" s="11"/>
      <c r="R8" s="11"/>
    </row>
    <row r="9" ht="12.75" customHeight="1">
      <c r="A9" s="21"/>
      <c r="J9" s="22"/>
      <c r="K9" s="23"/>
      <c r="L9" s="4"/>
      <c r="M9" s="6"/>
      <c r="N9" s="21"/>
      <c r="P9" s="22"/>
      <c r="Q9" s="11"/>
      <c r="R9" s="11"/>
    </row>
    <row r="10" ht="12.75" customHeight="1">
      <c r="A10" s="21"/>
      <c r="J10" s="22"/>
      <c r="K10" s="23"/>
      <c r="L10" s="39">
        <v>2.0</v>
      </c>
      <c r="M10" s="53" t="s">
        <v>24</v>
      </c>
      <c r="N10" s="21"/>
      <c r="P10" s="22"/>
      <c r="Q10" s="11"/>
      <c r="R10" s="11"/>
    </row>
    <row r="11" ht="12.75" customHeight="1">
      <c r="A11" s="4"/>
      <c r="B11" s="5"/>
      <c r="C11" s="5"/>
      <c r="D11" s="5"/>
      <c r="E11" s="5"/>
      <c r="F11" s="5"/>
      <c r="G11" s="5"/>
      <c r="H11" s="5"/>
      <c r="I11" s="5"/>
      <c r="J11" s="6"/>
      <c r="K11" s="15"/>
      <c r="L11" s="4"/>
      <c r="M11" s="6"/>
      <c r="N11" s="4"/>
      <c r="O11" s="5"/>
      <c r="P11" s="6"/>
      <c r="Q11" s="11"/>
      <c r="R11" s="11"/>
    </row>
    <row r="12" ht="12.75" customHeight="1">
      <c r="A12" s="42" t="s">
        <v>10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  <c r="N12" s="43">
        <f>(N8*L8)+N8*L10</f>
        <v>0</v>
      </c>
      <c r="O12" s="2"/>
      <c r="P12" s="3"/>
      <c r="Q12" s="11"/>
      <c r="R12" s="11"/>
    </row>
    <row r="13" ht="12.75" customHeight="1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6"/>
      <c r="N13" s="4"/>
      <c r="O13" s="5"/>
      <c r="P13" s="6"/>
      <c r="Q13" s="11"/>
      <c r="R13" s="11"/>
    </row>
    <row r="14" ht="12.75" customHeight="1">
      <c r="A14" s="44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3"/>
      <c r="N14" s="38" t="s">
        <v>8</v>
      </c>
      <c r="O14" s="38"/>
      <c r="P14" s="38" t="s">
        <v>24</v>
      </c>
      <c r="Q14" s="11"/>
      <c r="R14" s="11"/>
    </row>
    <row r="15" ht="13.5" customHeight="1">
      <c r="A15" s="21"/>
      <c r="M15" s="22"/>
      <c r="N15" s="23"/>
      <c r="O15" s="23"/>
      <c r="P15" s="15"/>
      <c r="Q15" s="11"/>
      <c r="R15" s="11"/>
    </row>
    <row r="16" ht="9.75" customHeight="1">
      <c r="A16" s="21"/>
      <c r="M16" s="22"/>
      <c r="N16" s="38">
        <v>4.0</v>
      </c>
      <c r="O16" s="23"/>
      <c r="P16" s="38">
        <v>2.0</v>
      </c>
      <c r="Q16" s="11"/>
      <c r="R16" s="11"/>
    </row>
    <row r="17" ht="12.75" customHeight="1">
      <c r="A17" s="21"/>
      <c r="M17" s="22"/>
      <c r="N17" s="15"/>
      <c r="O17" s="15"/>
      <c r="P17" s="15"/>
      <c r="Q17" s="11"/>
      <c r="R17" s="11"/>
    </row>
    <row r="18" ht="12.75" customHeight="1">
      <c r="A18" s="21"/>
      <c r="M18" s="22"/>
      <c r="N18" s="46">
        <f>N16+O16+P16</f>
        <v>6</v>
      </c>
      <c r="O18" s="2"/>
      <c r="P18" s="3"/>
      <c r="Q18" s="11"/>
      <c r="R18" s="11"/>
    </row>
    <row r="19" ht="12.75" customHeight="1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6"/>
      <c r="N19" s="4"/>
      <c r="O19" s="5"/>
      <c r="P19" s="6"/>
      <c r="Q19" s="11"/>
      <c r="R19" s="11"/>
    </row>
    <row r="20" ht="12.75" customHeight="1">
      <c r="A20" s="42" t="s">
        <v>12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3"/>
      <c r="N20" s="54"/>
      <c r="O20" s="2"/>
      <c r="P20" s="3"/>
      <c r="Q20" s="11"/>
      <c r="R20" s="11"/>
    </row>
    <row r="21" ht="12.75" customHeight="1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6"/>
      <c r="N21" s="4"/>
      <c r="O21" s="5"/>
      <c r="P21" s="6"/>
      <c r="Q21" s="11"/>
      <c r="R21" s="11"/>
    </row>
    <row r="22" ht="12.75" customHeight="1">
      <c r="A22" s="42" t="s">
        <v>13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3"/>
      <c r="N22" s="43">
        <f>N20*N18</f>
        <v>0</v>
      </c>
      <c r="O22" s="2"/>
      <c r="P22" s="3"/>
      <c r="Q22" s="11"/>
      <c r="R22" s="11"/>
    </row>
    <row r="23" ht="12.75" customHeigh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6"/>
      <c r="N23" s="4"/>
      <c r="O23" s="5"/>
      <c r="P23" s="6"/>
      <c r="Q23" s="11"/>
      <c r="R23" s="11"/>
    </row>
    <row r="24" ht="12.75" customHeight="1">
      <c r="A24" s="47" t="s">
        <v>14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  <c r="N24" s="48">
        <f>N12+N22</f>
        <v>0</v>
      </c>
      <c r="O24" s="2"/>
      <c r="P24" s="3"/>
      <c r="Q24" s="11"/>
      <c r="R24" s="11"/>
    </row>
    <row r="25" ht="12.75" customHeigh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6"/>
      <c r="N25" s="4"/>
      <c r="O25" s="5"/>
      <c r="P25" s="6"/>
      <c r="Q25" s="11"/>
      <c r="R25" s="11"/>
    </row>
    <row r="26" ht="20.25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11"/>
      <c r="R26" s="11"/>
    </row>
    <row r="27" ht="12.75" customHeight="1">
      <c r="A27" s="52" t="s">
        <v>25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"/>
      <c r="Q27" s="11"/>
      <c r="R27" s="11"/>
    </row>
    <row r="28" ht="12.75" customHeight="1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6"/>
      <c r="Q28" s="11"/>
      <c r="R28" s="11"/>
    </row>
    <row r="29" ht="12.75" customHeight="1">
      <c r="A29" s="35" t="s">
        <v>2</v>
      </c>
      <c r="B29" s="2"/>
      <c r="C29" s="2"/>
      <c r="D29" s="2"/>
      <c r="E29" s="2"/>
      <c r="F29" s="2"/>
      <c r="G29" s="2"/>
      <c r="H29" s="2"/>
      <c r="I29" s="2"/>
      <c r="J29" s="3"/>
      <c r="K29" s="36" t="s">
        <v>3</v>
      </c>
      <c r="L29" s="35" t="s">
        <v>4</v>
      </c>
      <c r="M29" s="3"/>
      <c r="N29" s="35" t="s">
        <v>5</v>
      </c>
      <c r="O29" s="2"/>
      <c r="P29" s="3"/>
      <c r="Q29" s="11"/>
      <c r="R29" s="11"/>
    </row>
    <row r="30" ht="40.5" customHeight="1">
      <c r="A30" s="4"/>
      <c r="B30" s="5"/>
      <c r="C30" s="5"/>
      <c r="D30" s="5"/>
      <c r="E30" s="5"/>
      <c r="F30" s="5"/>
      <c r="G30" s="5"/>
      <c r="H30" s="5"/>
      <c r="I30" s="5"/>
      <c r="J30" s="6"/>
      <c r="K30" s="15"/>
      <c r="L30" s="4"/>
      <c r="M30" s="6"/>
      <c r="N30" s="4"/>
      <c r="O30" s="5"/>
      <c r="P30" s="6"/>
      <c r="Q30" s="11"/>
      <c r="R30" s="11"/>
    </row>
    <row r="31" ht="26.25" customHeight="1">
      <c r="A31" s="37" t="s">
        <v>26</v>
      </c>
      <c r="B31" s="2"/>
      <c r="C31" s="2"/>
      <c r="D31" s="2"/>
      <c r="E31" s="2"/>
      <c r="F31" s="2"/>
      <c r="G31" s="2"/>
      <c r="H31" s="2"/>
      <c r="I31" s="2"/>
      <c r="J31" s="3"/>
      <c r="K31" s="38" t="s">
        <v>17</v>
      </c>
      <c r="L31" s="55">
        <v>2.0</v>
      </c>
      <c r="M31" s="56" t="s">
        <v>8</v>
      </c>
      <c r="N31" s="41"/>
      <c r="O31" s="2"/>
      <c r="P31" s="3"/>
      <c r="Q31" s="11"/>
      <c r="R31" s="11"/>
    </row>
    <row r="32" ht="24.75" customHeight="1">
      <c r="A32" s="4"/>
      <c r="B32" s="5"/>
      <c r="C32" s="5"/>
      <c r="D32" s="5"/>
      <c r="E32" s="5"/>
      <c r="F32" s="5"/>
      <c r="G32" s="5"/>
      <c r="H32" s="5"/>
      <c r="I32" s="5"/>
      <c r="J32" s="6"/>
      <c r="K32" s="15"/>
      <c r="L32" s="57">
        <v>10.0</v>
      </c>
      <c r="M32" s="58" t="s">
        <v>24</v>
      </c>
      <c r="N32" s="4"/>
      <c r="O32" s="5"/>
      <c r="P32" s="6"/>
      <c r="Q32" s="11"/>
      <c r="R32" s="11"/>
    </row>
    <row r="33" ht="12.75" customHeight="1">
      <c r="A33" s="42" t="s">
        <v>27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3"/>
      <c r="N33" s="43">
        <f>N31*L31+L32*N31</f>
        <v>0</v>
      </c>
      <c r="O33" s="2"/>
      <c r="P33" s="3"/>
      <c r="Q33" s="11"/>
      <c r="R33" s="11"/>
    </row>
    <row r="34" ht="12.75" customHeight="1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6"/>
      <c r="N34" s="4"/>
      <c r="O34" s="5"/>
      <c r="P34" s="6"/>
      <c r="Q34" s="11"/>
      <c r="R34" s="11"/>
    </row>
    <row r="35" ht="12.75" customHeight="1">
      <c r="A35" s="44" t="s">
        <v>11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3"/>
      <c r="N35" s="39" t="s">
        <v>8</v>
      </c>
      <c r="O35" s="59"/>
      <c r="P35" s="40" t="s">
        <v>24</v>
      </c>
      <c r="Q35" s="11"/>
      <c r="R35" s="11"/>
    </row>
    <row r="36" ht="13.5" customHeight="1">
      <c r="A36" s="21"/>
      <c r="M36" s="22"/>
      <c r="N36" s="21"/>
      <c r="O36" s="60"/>
      <c r="P36" s="22"/>
      <c r="Q36" s="11"/>
      <c r="R36" s="11"/>
    </row>
    <row r="37" ht="10.5" customHeight="1">
      <c r="A37" s="21"/>
      <c r="M37" s="22"/>
      <c r="N37" s="45">
        <v>2.0</v>
      </c>
      <c r="O37" s="60"/>
      <c r="P37" s="53">
        <v>10.0</v>
      </c>
      <c r="Q37" s="11"/>
      <c r="R37" s="11"/>
    </row>
    <row r="38" ht="11.25" customHeight="1">
      <c r="A38" s="21"/>
      <c r="M38" s="22"/>
      <c r="N38" s="4"/>
      <c r="O38" s="61"/>
      <c r="P38" s="6"/>
      <c r="Q38" s="11"/>
      <c r="R38" s="11"/>
    </row>
    <row r="39" ht="12.75" customHeight="1">
      <c r="A39" s="21"/>
      <c r="M39" s="22"/>
      <c r="N39" s="46">
        <f>N37+O37+P37</f>
        <v>12</v>
      </c>
      <c r="O39" s="2"/>
      <c r="P39" s="3"/>
      <c r="Q39" s="11"/>
      <c r="R39" s="11"/>
    </row>
    <row r="40" ht="12.75" customHeight="1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6"/>
      <c r="N40" s="4"/>
      <c r="O40" s="5"/>
      <c r="P40" s="6"/>
      <c r="Q40" s="11"/>
      <c r="R40" s="11"/>
    </row>
    <row r="41" ht="12.75" customHeight="1">
      <c r="A41" s="42" t="s">
        <v>12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3"/>
      <c r="N41" s="54"/>
      <c r="O41" s="2"/>
      <c r="P41" s="3"/>
      <c r="Q41" s="11"/>
      <c r="R41" s="11"/>
    </row>
    <row r="42" ht="12.75" customHeight="1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6"/>
      <c r="N42" s="4"/>
      <c r="O42" s="5"/>
      <c r="P42" s="6"/>
      <c r="Q42" s="11"/>
      <c r="R42" s="11"/>
    </row>
    <row r="43" ht="12.75" customHeight="1">
      <c r="A43" s="42" t="s">
        <v>13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3"/>
      <c r="N43" s="43">
        <f>N41*N39</f>
        <v>0</v>
      </c>
      <c r="O43" s="2"/>
      <c r="P43" s="3"/>
      <c r="Q43" s="11"/>
      <c r="R43" s="11"/>
    </row>
    <row r="44" ht="13.5" customHeight="1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6"/>
      <c r="N44" s="4"/>
      <c r="O44" s="5"/>
      <c r="P44" s="6"/>
      <c r="Q44" s="11"/>
      <c r="R44" s="11"/>
    </row>
    <row r="45" ht="12.75" customHeight="1">
      <c r="A45" s="47" t="s">
        <v>14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3"/>
      <c r="N45" s="48">
        <f>N33+N43</f>
        <v>0</v>
      </c>
      <c r="O45" s="2"/>
      <c r="P45" s="3"/>
      <c r="Q45" s="11"/>
      <c r="R45" s="11"/>
    </row>
    <row r="46" ht="12.75" customHeight="1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6"/>
      <c r="N46" s="4"/>
      <c r="O46" s="5"/>
      <c r="P46" s="6"/>
      <c r="Q46" s="11"/>
      <c r="R46" s="11"/>
    </row>
    <row r="47" ht="20.25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11"/>
      <c r="R47" s="11"/>
    </row>
    <row r="48" ht="12.75" customHeight="1">
      <c r="A48" s="52" t="s">
        <v>28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3"/>
      <c r="Q48" s="11"/>
      <c r="R48" s="11"/>
    </row>
    <row r="49" ht="12.75" customHeight="1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6"/>
      <c r="Q49" s="11"/>
      <c r="R49" s="11"/>
    </row>
    <row r="50" ht="12.75" customHeight="1">
      <c r="A50" s="35" t="s">
        <v>2</v>
      </c>
      <c r="B50" s="2"/>
      <c r="C50" s="2"/>
      <c r="D50" s="2"/>
      <c r="E50" s="2"/>
      <c r="F50" s="2"/>
      <c r="G50" s="2"/>
      <c r="H50" s="2"/>
      <c r="I50" s="2"/>
      <c r="J50" s="3"/>
      <c r="K50" s="36" t="s">
        <v>3</v>
      </c>
      <c r="L50" s="35" t="s">
        <v>4</v>
      </c>
      <c r="M50" s="3"/>
      <c r="N50" s="35" t="s">
        <v>5</v>
      </c>
      <c r="O50" s="2"/>
      <c r="P50" s="3"/>
      <c r="Q50" s="11"/>
      <c r="R50" s="11"/>
    </row>
    <row r="51" ht="40.5" customHeight="1">
      <c r="A51" s="4"/>
      <c r="B51" s="5"/>
      <c r="C51" s="5"/>
      <c r="D51" s="5"/>
      <c r="E51" s="5"/>
      <c r="F51" s="5"/>
      <c r="G51" s="5"/>
      <c r="H51" s="5"/>
      <c r="I51" s="5"/>
      <c r="J51" s="6"/>
      <c r="K51" s="15"/>
      <c r="L51" s="4"/>
      <c r="M51" s="6"/>
      <c r="N51" s="4"/>
      <c r="O51" s="5"/>
      <c r="P51" s="6"/>
    </row>
    <row r="52" ht="12.75" customHeight="1">
      <c r="A52" s="37" t="s">
        <v>29</v>
      </c>
      <c r="B52" s="2"/>
      <c r="C52" s="2"/>
      <c r="D52" s="2"/>
      <c r="E52" s="2"/>
      <c r="F52" s="2"/>
      <c r="G52" s="2"/>
      <c r="H52" s="2"/>
      <c r="I52" s="2"/>
      <c r="J52" s="2"/>
      <c r="K52" s="38" t="s">
        <v>17</v>
      </c>
      <c r="L52" s="39">
        <v>60.0</v>
      </c>
      <c r="M52" s="40" t="s">
        <v>8</v>
      </c>
      <c r="N52" s="41"/>
      <c r="O52" s="2"/>
      <c r="P52" s="3"/>
    </row>
    <row r="53" ht="12.75" customHeight="1">
      <c r="A53" s="21"/>
      <c r="K53" s="23"/>
      <c r="L53" s="4"/>
      <c r="M53" s="6"/>
      <c r="N53" s="21"/>
      <c r="P53" s="22"/>
    </row>
    <row r="54" ht="12.75" customHeight="1">
      <c r="A54" s="21"/>
      <c r="K54" s="23"/>
      <c r="L54" s="45">
        <v>5.0</v>
      </c>
      <c r="M54" s="53" t="s">
        <v>9</v>
      </c>
      <c r="N54" s="21"/>
      <c r="P54" s="22"/>
    </row>
    <row r="55" ht="12.75" customHeight="1">
      <c r="A55" s="21"/>
      <c r="K55" s="23"/>
      <c r="L55" s="4"/>
      <c r="M55" s="6"/>
      <c r="N55" s="21"/>
      <c r="P55" s="22"/>
    </row>
    <row r="56" ht="12.75" customHeight="1">
      <c r="A56" s="21"/>
      <c r="K56" s="23"/>
      <c r="L56" s="45">
        <v>5.0</v>
      </c>
      <c r="M56" s="53" t="s">
        <v>24</v>
      </c>
      <c r="N56" s="21"/>
      <c r="P56" s="22"/>
    </row>
    <row r="57" ht="12.75" customHeight="1">
      <c r="A57" s="4"/>
      <c r="B57" s="5"/>
      <c r="C57" s="5"/>
      <c r="D57" s="5"/>
      <c r="E57" s="5"/>
      <c r="F57" s="5"/>
      <c r="G57" s="5"/>
      <c r="H57" s="5"/>
      <c r="I57" s="5"/>
      <c r="J57" s="5"/>
      <c r="K57" s="15"/>
      <c r="L57" s="4"/>
      <c r="M57" s="6"/>
      <c r="N57" s="4"/>
      <c r="O57" s="5"/>
      <c r="P57" s="6"/>
    </row>
    <row r="58" ht="12.75" customHeight="1">
      <c r="A58" s="42" t="s">
        <v>10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3"/>
      <c r="N58" s="43">
        <f>(N52*L52)+(N52*L54)+(N52*L56)</f>
        <v>0</v>
      </c>
      <c r="O58" s="2"/>
      <c r="P58" s="3"/>
    </row>
    <row r="59" ht="12.75" customHeight="1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6"/>
      <c r="N59" s="4"/>
      <c r="O59" s="5"/>
      <c r="P59" s="6"/>
    </row>
    <row r="60" ht="12.75" customHeight="1">
      <c r="A60" s="44" t="s">
        <v>11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3"/>
      <c r="N60" s="39" t="s">
        <v>8</v>
      </c>
      <c r="O60" s="39" t="s">
        <v>9</v>
      </c>
      <c r="P60" s="38" t="s">
        <v>24</v>
      </c>
    </row>
    <row r="61" ht="12.75" customHeight="1">
      <c r="A61" s="21"/>
      <c r="M61" s="22"/>
      <c r="N61" s="4"/>
      <c r="O61" s="4"/>
      <c r="P61" s="15"/>
    </row>
    <row r="62" ht="12.75" customHeight="1">
      <c r="A62" s="21"/>
      <c r="M62" s="22"/>
      <c r="N62" s="45">
        <v>4.0</v>
      </c>
      <c r="O62" s="45">
        <v>5.0</v>
      </c>
      <c r="P62" s="62">
        <v>2.0</v>
      </c>
    </row>
    <row r="63" ht="12.75" customHeight="1">
      <c r="A63" s="21"/>
      <c r="M63" s="22"/>
      <c r="N63" s="4"/>
      <c r="O63" s="4"/>
      <c r="P63" s="15"/>
    </row>
    <row r="64" ht="12.75" customHeight="1">
      <c r="A64" s="21"/>
      <c r="M64" s="22"/>
      <c r="N64" s="46">
        <f>N62+O62+P62</f>
        <v>11</v>
      </c>
      <c r="O64" s="2"/>
      <c r="P64" s="3"/>
    </row>
    <row r="65" ht="12.75" customHeight="1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6"/>
      <c r="N65" s="4"/>
      <c r="O65" s="5"/>
      <c r="P65" s="6"/>
    </row>
    <row r="66" ht="12.75" customHeight="1">
      <c r="A66" s="42" t="s">
        <v>12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3"/>
      <c r="N66" s="54"/>
      <c r="O66" s="2"/>
      <c r="P66" s="3"/>
    </row>
    <row r="67" ht="9.75" customHeight="1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6"/>
      <c r="N67" s="4"/>
      <c r="O67" s="5"/>
      <c r="P67" s="6"/>
    </row>
    <row r="68" ht="9.75" customHeight="1">
      <c r="A68" s="42" t="s">
        <v>13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3"/>
      <c r="N68" s="43">
        <f>N66*N64</f>
        <v>0</v>
      </c>
      <c r="O68" s="2"/>
      <c r="P68" s="3"/>
    </row>
    <row r="69" ht="14.25" customHeight="1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6"/>
      <c r="N69" s="4"/>
      <c r="O69" s="5"/>
      <c r="P69" s="6"/>
    </row>
    <row r="70" ht="12.75" customHeight="1">
      <c r="A70" s="47" t="s">
        <v>14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3"/>
      <c r="N70" s="48">
        <f>N58+N68</f>
        <v>0</v>
      </c>
      <c r="O70" s="2"/>
      <c r="P70" s="3"/>
    </row>
    <row r="71" ht="12.75" customHeight="1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6"/>
      <c r="N71" s="4"/>
      <c r="O71" s="5"/>
      <c r="P71" s="6"/>
    </row>
    <row r="72" ht="12.7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</row>
    <row r="73" ht="12.75" customHeight="1">
      <c r="A73" s="52" t="s">
        <v>30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3"/>
    </row>
    <row r="74" ht="12.75" customHeight="1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6"/>
    </row>
    <row r="75" ht="12.75" customHeight="1">
      <c r="A75" s="35" t="s">
        <v>2</v>
      </c>
      <c r="B75" s="2"/>
      <c r="C75" s="2"/>
      <c r="D75" s="2"/>
      <c r="E75" s="2"/>
      <c r="F75" s="2"/>
      <c r="G75" s="2"/>
      <c r="H75" s="2"/>
      <c r="I75" s="2"/>
      <c r="J75" s="3"/>
      <c r="K75" s="36" t="s">
        <v>3</v>
      </c>
      <c r="L75" s="35" t="s">
        <v>4</v>
      </c>
      <c r="M75" s="3"/>
      <c r="N75" s="35" t="s">
        <v>5</v>
      </c>
      <c r="O75" s="2"/>
      <c r="P75" s="3"/>
    </row>
    <row r="76" ht="39.0" customHeight="1">
      <c r="A76" s="4"/>
      <c r="B76" s="5"/>
      <c r="C76" s="5"/>
      <c r="D76" s="5"/>
      <c r="E76" s="5"/>
      <c r="F76" s="5"/>
      <c r="G76" s="5"/>
      <c r="H76" s="5"/>
      <c r="I76" s="5"/>
      <c r="J76" s="6"/>
      <c r="K76" s="15"/>
      <c r="L76" s="4"/>
      <c r="M76" s="6"/>
      <c r="N76" s="4"/>
      <c r="O76" s="5"/>
      <c r="P76" s="6"/>
    </row>
    <row r="77" ht="12.75" customHeight="1">
      <c r="A77" s="37" t="s">
        <v>31</v>
      </c>
      <c r="B77" s="2"/>
      <c r="C77" s="2"/>
      <c r="D77" s="2"/>
      <c r="E77" s="2"/>
      <c r="F77" s="2"/>
      <c r="G77" s="2"/>
      <c r="H77" s="2"/>
      <c r="I77" s="2"/>
      <c r="J77" s="2"/>
      <c r="K77" s="38" t="s">
        <v>17</v>
      </c>
      <c r="L77" s="39">
        <v>380.0</v>
      </c>
      <c r="M77" s="40" t="s">
        <v>8</v>
      </c>
      <c r="N77" s="41"/>
      <c r="O77" s="2"/>
      <c r="P77" s="3"/>
    </row>
    <row r="78" ht="12.75" customHeight="1">
      <c r="A78" s="21"/>
      <c r="K78" s="23"/>
      <c r="L78" s="4"/>
      <c r="M78" s="6"/>
      <c r="N78" s="21"/>
      <c r="P78" s="22"/>
    </row>
    <row r="79" ht="12.75" customHeight="1">
      <c r="A79" s="21"/>
      <c r="K79" s="23"/>
      <c r="L79" s="45">
        <v>150.0</v>
      </c>
      <c r="M79" s="53" t="s">
        <v>9</v>
      </c>
      <c r="N79" s="21"/>
      <c r="P79" s="22"/>
    </row>
    <row r="80" ht="12.75" customHeight="1">
      <c r="A80" s="21"/>
      <c r="K80" s="23"/>
      <c r="L80" s="4"/>
      <c r="M80" s="6"/>
      <c r="N80" s="21"/>
      <c r="P80" s="22"/>
    </row>
    <row r="81" ht="12.75" customHeight="1">
      <c r="A81" s="21"/>
      <c r="K81" s="23"/>
      <c r="L81" s="45">
        <v>110.0</v>
      </c>
      <c r="M81" s="53" t="s">
        <v>24</v>
      </c>
      <c r="N81" s="21"/>
      <c r="P81" s="22"/>
    </row>
    <row r="82" ht="12.75" customHeight="1">
      <c r="A82" s="4"/>
      <c r="B82" s="5"/>
      <c r="C82" s="5"/>
      <c r="D82" s="5"/>
      <c r="E82" s="5"/>
      <c r="F82" s="5"/>
      <c r="G82" s="5"/>
      <c r="H82" s="5"/>
      <c r="I82" s="5"/>
      <c r="J82" s="5"/>
      <c r="K82" s="15"/>
      <c r="L82" s="4"/>
      <c r="M82" s="6"/>
      <c r="N82" s="4"/>
      <c r="O82" s="5"/>
      <c r="P82" s="6"/>
    </row>
    <row r="83" ht="12.75" customHeight="1">
      <c r="A83" s="42" t="s">
        <v>10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3"/>
      <c r="N83" s="43">
        <f>(N77*L77)+(N77*L79)+(N77*L81)</f>
        <v>0</v>
      </c>
      <c r="O83" s="2"/>
      <c r="P83" s="3"/>
    </row>
    <row r="84" ht="12.75" customHeight="1">
      <c r="A84" s="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6"/>
      <c r="N84" s="4"/>
      <c r="O84" s="5"/>
      <c r="P84" s="6"/>
    </row>
    <row r="85" ht="12.75" customHeight="1">
      <c r="A85" s="44" t="s">
        <v>11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3"/>
      <c r="N85" s="39" t="s">
        <v>8</v>
      </c>
      <c r="O85" s="39" t="s">
        <v>9</v>
      </c>
      <c r="P85" s="38"/>
    </row>
    <row r="86" ht="12.75" customHeight="1">
      <c r="A86" s="21"/>
      <c r="M86" s="22"/>
      <c r="N86" s="4"/>
      <c r="O86" s="4"/>
      <c r="P86" s="15"/>
    </row>
    <row r="87" ht="12.75" customHeight="1">
      <c r="A87" s="21"/>
      <c r="M87" s="22"/>
      <c r="N87" s="45">
        <v>8.0</v>
      </c>
      <c r="O87" s="45">
        <v>8.0</v>
      </c>
      <c r="P87" s="62">
        <v>8.0</v>
      </c>
    </row>
    <row r="88" ht="12.75" customHeight="1">
      <c r="A88" s="21"/>
      <c r="M88" s="22"/>
      <c r="N88" s="4"/>
      <c r="O88" s="4"/>
      <c r="P88" s="15"/>
    </row>
    <row r="89" ht="12.75" customHeight="1">
      <c r="A89" s="21"/>
      <c r="M89" s="22"/>
      <c r="N89" s="46">
        <f>N87+O87+P87</f>
        <v>24</v>
      </c>
      <c r="O89" s="2"/>
      <c r="P89" s="3"/>
    </row>
    <row r="90" ht="12.75" customHeight="1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6"/>
      <c r="N90" s="4"/>
      <c r="O90" s="5"/>
      <c r="P90" s="6"/>
    </row>
    <row r="91" ht="12.75" customHeight="1">
      <c r="A91" s="42" t="s">
        <v>12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3"/>
      <c r="N91" s="54"/>
      <c r="O91" s="2"/>
      <c r="P91" s="3"/>
    </row>
    <row r="92" ht="12.75" customHeight="1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6"/>
      <c r="N92" s="4"/>
      <c r="O92" s="5"/>
      <c r="P92" s="6"/>
    </row>
    <row r="93" ht="12.75" customHeight="1">
      <c r="A93" s="42" t="s">
        <v>13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3"/>
      <c r="N93" s="43">
        <f>N91*N89</f>
        <v>0</v>
      </c>
      <c r="O93" s="2"/>
      <c r="P93" s="3"/>
    </row>
    <row r="94" ht="10.5" customHeight="1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6"/>
      <c r="N94" s="4"/>
      <c r="O94" s="5"/>
      <c r="P94" s="6"/>
    </row>
    <row r="95" ht="12.75" customHeight="1">
      <c r="A95" s="47" t="s">
        <v>14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3"/>
      <c r="N95" s="48">
        <f>N83+N93</f>
        <v>0</v>
      </c>
      <c r="O95" s="2"/>
      <c r="P95" s="3"/>
    </row>
    <row r="96" ht="12.75" customHeight="1">
      <c r="A96" s="4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6"/>
      <c r="N96" s="4"/>
      <c r="O96" s="5"/>
      <c r="P96" s="6"/>
    </row>
    <row r="97" ht="12.7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</row>
    <row r="98" ht="12.75" customHeight="1">
      <c r="A98" s="52" t="s">
        <v>32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3"/>
    </row>
    <row r="99" ht="12.75" customHeight="1">
      <c r="A99" s="4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6"/>
    </row>
    <row r="100" ht="12.75" customHeight="1">
      <c r="A100" s="35" t="s">
        <v>2</v>
      </c>
      <c r="B100" s="2"/>
      <c r="C100" s="2"/>
      <c r="D100" s="2"/>
      <c r="E100" s="2"/>
      <c r="F100" s="2"/>
      <c r="G100" s="2"/>
      <c r="H100" s="2"/>
      <c r="I100" s="2"/>
      <c r="J100" s="3"/>
      <c r="K100" s="36" t="s">
        <v>3</v>
      </c>
      <c r="L100" s="35" t="s">
        <v>4</v>
      </c>
      <c r="M100" s="3"/>
      <c r="N100" s="35" t="s">
        <v>5</v>
      </c>
      <c r="O100" s="2"/>
      <c r="P100" s="3"/>
    </row>
    <row r="101" ht="37.5" customHeight="1">
      <c r="A101" s="4"/>
      <c r="B101" s="5"/>
      <c r="C101" s="5"/>
      <c r="D101" s="5"/>
      <c r="E101" s="5"/>
      <c r="F101" s="5"/>
      <c r="G101" s="5"/>
      <c r="H101" s="5"/>
      <c r="I101" s="5"/>
      <c r="J101" s="6"/>
      <c r="K101" s="15"/>
      <c r="L101" s="4"/>
      <c r="M101" s="6"/>
      <c r="N101" s="4"/>
      <c r="O101" s="5"/>
      <c r="P101" s="6"/>
    </row>
    <row r="102" ht="12.75" customHeight="1">
      <c r="A102" s="37" t="s">
        <v>33</v>
      </c>
      <c r="B102" s="2"/>
      <c r="C102" s="2"/>
      <c r="D102" s="2"/>
      <c r="E102" s="2"/>
      <c r="F102" s="2"/>
      <c r="G102" s="2"/>
      <c r="H102" s="2"/>
      <c r="I102" s="2"/>
      <c r="J102" s="3"/>
      <c r="K102" s="38" t="s">
        <v>17</v>
      </c>
      <c r="L102" s="39">
        <v>5.0</v>
      </c>
      <c r="M102" s="40" t="s">
        <v>8</v>
      </c>
      <c r="N102" s="41"/>
      <c r="O102" s="2"/>
      <c r="P102" s="3"/>
    </row>
    <row r="103" ht="12.75" customHeight="1">
      <c r="A103" s="21"/>
      <c r="J103" s="22"/>
      <c r="K103" s="23"/>
      <c r="L103" s="4"/>
      <c r="M103" s="6"/>
      <c r="N103" s="21"/>
      <c r="P103" s="22"/>
    </row>
    <row r="104" ht="12.75" customHeight="1">
      <c r="A104" s="21"/>
      <c r="J104" s="22"/>
      <c r="K104" s="23"/>
      <c r="L104" s="45">
        <v>50.0</v>
      </c>
      <c r="M104" s="53" t="s">
        <v>9</v>
      </c>
      <c r="N104" s="21"/>
      <c r="P104" s="22"/>
    </row>
    <row r="105" ht="12.75" customHeight="1">
      <c r="A105" s="4"/>
      <c r="B105" s="5"/>
      <c r="C105" s="5"/>
      <c r="D105" s="5"/>
      <c r="E105" s="5"/>
      <c r="F105" s="5"/>
      <c r="G105" s="5"/>
      <c r="H105" s="5"/>
      <c r="I105" s="5"/>
      <c r="J105" s="6"/>
      <c r="K105" s="15"/>
      <c r="L105" s="4"/>
      <c r="M105" s="6"/>
      <c r="N105" s="4"/>
      <c r="O105" s="5"/>
      <c r="P105" s="6"/>
    </row>
    <row r="106" ht="12.75" customHeight="1">
      <c r="A106" s="42" t="s">
        <v>10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3"/>
      <c r="N106" s="43">
        <f>(N102*L102)+(N102*L104)</f>
        <v>0</v>
      </c>
      <c r="O106" s="2"/>
      <c r="P106" s="3"/>
    </row>
    <row r="107" ht="12.75" customHeight="1">
      <c r="A107" s="4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6"/>
      <c r="N107" s="4"/>
      <c r="O107" s="5"/>
      <c r="P107" s="6"/>
    </row>
    <row r="108" ht="15.75" customHeight="1">
      <c r="A108" s="44" t="s">
        <v>11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3"/>
      <c r="N108" s="38" t="s">
        <v>8</v>
      </c>
      <c r="O108" s="38"/>
      <c r="P108" s="38" t="s">
        <v>9</v>
      </c>
    </row>
    <row r="109" ht="15.75" customHeight="1">
      <c r="A109" s="21"/>
      <c r="M109" s="22"/>
      <c r="N109" s="15"/>
      <c r="O109" s="23"/>
      <c r="P109" s="15"/>
    </row>
    <row r="110" ht="15.75" customHeight="1">
      <c r="A110" s="21"/>
      <c r="M110" s="22"/>
      <c r="N110" s="45">
        <v>1.0</v>
      </c>
      <c r="O110" s="23"/>
      <c r="P110" s="38">
        <v>4.0</v>
      </c>
    </row>
    <row r="111" ht="15.75" customHeight="1">
      <c r="A111" s="21"/>
      <c r="M111" s="22"/>
      <c r="N111" s="4"/>
      <c r="O111" s="15"/>
      <c r="P111" s="15"/>
    </row>
    <row r="112" ht="12.75" customHeight="1">
      <c r="A112" s="21"/>
      <c r="M112" s="22"/>
      <c r="N112" s="46">
        <f>N110+O110+P110</f>
        <v>5</v>
      </c>
      <c r="O112" s="2"/>
      <c r="P112" s="3"/>
    </row>
    <row r="113" ht="12.75" customHeight="1">
      <c r="A113" s="4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6"/>
      <c r="N113" s="4"/>
      <c r="O113" s="5"/>
      <c r="P113" s="6"/>
    </row>
    <row r="114" ht="12.75" customHeight="1">
      <c r="A114" s="42" t="s">
        <v>12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3"/>
      <c r="N114" s="54"/>
      <c r="O114" s="2"/>
      <c r="P114" s="3"/>
    </row>
    <row r="115" ht="12.75" customHeight="1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6"/>
      <c r="N115" s="4"/>
      <c r="O115" s="5"/>
      <c r="P115" s="6"/>
    </row>
    <row r="116" ht="12.75" customHeight="1">
      <c r="A116" s="42" t="s">
        <v>13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3"/>
      <c r="N116" s="43">
        <f>N114*N112</f>
        <v>0</v>
      </c>
      <c r="O116" s="2"/>
      <c r="P116" s="3"/>
    </row>
    <row r="117" ht="12.0" customHeight="1">
      <c r="A117" s="4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6"/>
      <c r="N117" s="4"/>
      <c r="O117" s="5"/>
      <c r="P117" s="6"/>
    </row>
    <row r="118" ht="12.75" customHeight="1">
      <c r="A118" s="47" t="s">
        <v>14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3"/>
      <c r="N118" s="48">
        <f>N106+N116</f>
        <v>0</v>
      </c>
      <c r="O118" s="2"/>
      <c r="P118" s="3"/>
    </row>
    <row r="119" ht="12.75" customHeight="1">
      <c r="A119" s="4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6"/>
      <c r="N119" s="4"/>
      <c r="O119" s="5"/>
      <c r="P119" s="6"/>
    </row>
    <row r="120" ht="12.7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</row>
    <row r="121" ht="12.75" customHeight="1">
      <c r="A121" s="52" t="s">
        <v>34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3"/>
    </row>
    <row r="122" ht="12.75" customHeight="1">
      <c r="A122" s="4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6"/>
    </row>
    <row r="123" ht="12.75" customHeight="1">
      <c r="A123" s="35" t="s">
        <v>2</v>
      </c>
      <c r="B123" s="2"/>
      <c r="C123" s="2"/>
      <c r="D123" s="2"/>
      <c r="E123" s="2"/>
      <c r="F123" s="2"/>
      <c r="G123" s="2"/>
      <c r="H123" s="2"/>
      <c r="I123" s="2"/>
      <c r="J123" s="3"/>
      <c r="K123" s="36" t="s">
        <v>3</v>
      </c>
      <c r="L123" s="35" t="s">
        <v>4</v>
      </c>
      <c r="M123" s="3"/>
      <c r="N123" s="35" t="s">
        <v>5</v>
      </c>
      <c r="O123" s="2"/>
      <c r="P123" s="3"/>
    </row>
    <row r="124" ht="42.0" customHeight="1">
      <c r="A124" s="4"/>
      <c r="B124" s="5"/>
      <c r="C124" s="5"/>
      <c r="D124" s="5"/>
      <c r="E124" s="5"/>
      <c r="F124" s="5"/>
      <c r="G124" s="5"/>
      <c r="H124" s="5"/>
      <c r="I124" s="5"/>
      <c r="J124" s="6"/>
      <c r="K124" s="15"/>
      <c r="L124" s="4"/>
      <c r="M124" s="6"/>
      <c r="N124" s="4"/>
      <c r="O124" s="5"/>
      <c r="P124" s="6"/>
    </row>
    <row r="125" ht="12.75" customHeight="1">
      <c r="A125" s="37" t="s">
        <v>35</v>
      </c>
      <c r="B125" s="2"/>
      <c r="C125" s="2"/>
      <c r="D125" s="2"/>
      <c r="E125" s="2"/>
      <c r="F125" s="2"/>
      <c r="G125" s="2"/>
      <c r="H125" s="2"/>
      <c r="I125" s="2"/>
      <c r="J125" s="3"/>
      <c r="K125" s="38" t="s">
        <v>17</v>
      </c>
      <c r="L125" s="39">
        <v>5.0</v>
      </c>
      <c r="M125" s="40" t="s">
        <v>8</v>
      </c>
      <c r="N125" s="63"/>
      <c r="O125" s="2"/>
      <c r="P125" s="3"/>
    </row>
    <row r="126" ht="12.75" customHeight="1">
      <c r="A126" s="21"/>
      <c r="J126" s="22"/>
      <c r="K126" s="23"/>
      <c r="L126" s="21"/>
      <c r="M126" s="22"/>
      <c r="N126" s="21"/>
      <c r="P126" s="22"/>
    </row>
    <row r="127" ht="12.75" customHeight="1">
      <c r="A127" s="21"/>
      <c r="J127" s="22"/>
      <c r="K127" s="23"/>
      <c r="L127" s="21"/>
      <c r="M127" s="22"/>
      <c r="N127" s="21"/>
      <c r="P127" s="22"/>
    </row>
    <row r="128" ht="12.75" customHeight="1">
      <c r="A128" s="4"/>
      <c r="B128" s="5"/>
      <c r="C128" s="5"/>
      <c r="D128" s="5"/>
      <c r="E128" s="5"/>
      <c r="F128" s="5"/>
      <c r="G128" s="5"/>
      <c r="H128" s="5"/>
      <c r="I128" s="5"/>
      <c r="J128" s="6"/>
      <c r="K128" s="15"/>
      <c r="L128" s="4"/>
      <c r="M128" s="6"/>
      <c r="N128" s="4"/>
      <c r="O128" s="5"/>
      <c r="P128" s="6"/>
    </row>
    <row r="129" ht="12.75" customHeight="1">
      <c r="A129" s="42" t="s">
        <v>10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3"/>
      <c r="N129" s="43">
        <f>N125*L125</f>
        <v>0</v>
      </c>
      <c r="O129" s="2"/>
      <c r="P129" s="3"/>
    </row>
    <row r="130" ht="12.75" customHeight="1">
      <c r="A130" s="4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6"/>
      <c r="N130" s="4"/>
      <c r="O130" s="5"/>
      <c r="P130" s="6"/>
    </row>
    <row r="131" ht="12.75" customHeight="1">
      <c r="A131" s="44" t="s">
        <v>11</v>
      </c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3"/>
      <c r="N131" s="39" t="s">
        <v>8</v>
      </c>
      <c r="O131" s="2"/>
      <c r="P131" s="3"/>
    </row>
    <row r="132" ht="12.75" customHeight="1">
      <c r="A132" s="21"/>
      <c r="M132" s="22"/>
      <c r="N132" s="21"/>
      <c r="P132" s="22"/>
    </row>
    <row r="133" ht="12.75" customHeight="1">
      <c r="A133" s="21"/>
      <c r="M133" s="22"/>
      <c r="N133" s="45">
        <v>1.0</v>
      </c>
      <c r="P133" s="22"/>
    </row>
    <row r="134" ht="12.75" customHeight="1">
      <c r="A134" s="21"/>
      <c r="M134" s="22"/>
      <c r="N134" s="4"/>
      <c r="O134" s="5"/>
      <c r="P134" s="6"/>
    </row>
    <row r="135" ht="12.75" customHeight="1">
      <c r="A135" s="21"/>
      <c r="M135" s="22"/>
      <c r="N135" s="46">
        <f>N133+O133+P133</f>
        <v>1</v>
      </c>
      <c r="O135" s="2"/>
      <c r="P135" s="3"/>
    </row>
    <row r="136" ht="12.75" customHeight="1">
      <c r="A136" s="4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6"/>
      <c r="N136" s="4"/>
      <c r="O136" s="5"/>
      <c r="P136" s="6"/>
    </row>
    <row r="137" ht="12.75" customHeight="1">
      <c r="A137" s="42" t="s">
        <v>12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3"/>
      <c r="N137" s="54"/>
      <c r="O137" s="2"/>
      <c r="P137" s="3"/>
    </row>
    <row r="138" ht="10.5" customHeight="1">
      <c r="A138" s="4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6"/>
      <c r="N138" s="4"/>
      <c r="O138" s="5"/>
      <c r="P138" s="6"/>
    </row>
    <row r="139" ht="10.5" customHeight="1">
      <c r="A139" s="42" t="s">
        <v>13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3"/>
      <c r="N139" s="43">
        <f>N137*N135</f>
        <v>0</v>
      </c>
      <c r="O139" s="2"/>
      <c r="P139" s="3"/>
    </row>
    <row r="140" ht="10.5" customHeight="1">
      <c r="A140" s="4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6"/>
      <c r="N140" s="4"/>
      <c r="O140" s="5"/>
      <c r="P140" s="6"/>
    </row>
    <row r="141" ht="12.75" customHeight="1">
      <c r="A141" s="47" t="s">
        <v>14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3"/>
      <c r="N141" s="48">
        <f>N129+N139</f>
        <v>0</v>
      </c>
      <c r="O141" s="2"/>
      <c r="P141" s="3"/>
    </row>
    <row r="142" ht="12.75" customHeight="1">
      <c r="A142" s="4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6"/>
      <c r="N142" s="4"/>
      <c r="O142" s="5"/>
      <c r="P142" s="6"/>
    </row>
    <row r="143" ht="12.7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ht="12.75" customHeight="1">
      <c r="A144" s="52" t="s">
        <v>36</v>
      </c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3"/>
    </row>
    <row r="145" ht="12.75" customHeight="1">
      <c r="A145" s="4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6"/>
    </row>
    <row r="146" ht="12.75" customHeight="1">
      <c r="A146" s="35" t="s">
        <v>2</v>
      </c>
      <c r="B146" s="2"/>
      <c r="C146" s="2"/>
      <c r="D146" s="2"/>
      <c r="E146" s="2"/>
      <c r="F146" s="2"/>
      <c r="G146" s="2"/>
      <c r="H146" s="2"/>
      <c r="I146" s="2"/>
      <c r="J146" s="3"/>
      <c r="K146" s="36" t="s">
        <v>3</v>
      </c>
      <c r="L146" s="35" t="s">
        <v>4</v>
      </c>
      <c r="M146" s="3"/>
      <c r="N146" s="35" t="s">
        <v>5</v>
      </c>
      <c r="O146" s="2"/>
      <c r="P146" s="3"/>
    </row>
    <row r="147" ht="41.25" customHeight="1">
      <c r="A147" s="4"/>
      <c r="B147" s="5"/>
      <c r="C147" s="5"/>
      <c r="D147" s="5"/>
      <c r="E147" s="5"/>
      <c r="F147" s="5"/>
      <c r="G147" s="5"/>
      <c r="H147" s="5"/>
      <c r="I147" s="5"/>
      <c r="J147" s="6"/>
      <c r="K147" s="15"/>
      <c r="L147" s="4"/>
      <c r="M147" s="6"/>
      <c r="N147" s="4"/>
      <c r="O147" s="5"/>
      <c r="P147" s="6"/>
    </row>
    <row r="148" ht="12.75" customHeight="1">
      <c r="A148" s="37" t="s">
        <v>37</v>
      </c>
      <c r="B148" s="2"/>
      <c r="C148" s="2"/>
      <c r="D148" s="2"/>
      <c r="E148" s="2"/>
      <c r="F148" s="2"/>
      <c r="G148" s="2"/>
      <c r="H148" s="2"/>
      <c r="I148" s="2"/>
      <c r="J148" s="3"/>
      <c r="K148" s="38" t="s">
        <v>17</v>
      </c>
      <c r="L148" s="39">
        <v>5.0</v>
      </c>
      <c r="M148" s="40" t="s">
        <v>8</v>
      </c>
      <c r="N148" s="63"/>
      <c r="O148" s="2"/>
      <c r="P148" s="3"/>
    </row>
    <row r="149" ht="12.75" customHeight="1">
      <c r="A149" s="21"/>
      <c r="J149" s="22"/>
      <c r="K149" s="23"/>
      <c r="L149" s="21"/>
      <c r="M149" s="22"/>
      <c r="N149" s="21"/>
      <c r="P149" s="22"/>
    </row>
    <row r="150" ht="12.75" customHeight="1">
      <c r="A150" s="21"/>
      <c r="J150" s="22"/>
      <c r="K150" s="23"/>
      <c r="L150" s="21"/>
      <c r="M150" s="22"/>
      <c r="N150" s="21"/>
      <c r="P150" s="22"/>
    </row>
    <row r="151" ht="12.75" customHeight="1">
      <c r="A151" s="4"/>
      <c r="B151" s="5"/>
      <c r="C151" s="5"/>
      <c r="D151" s="5"/>
      <c r="E151" s="5"/>
      <c r="F151" s="5"/>
      <c r="G151" s="5"/>
      <c r="H151" s="5"/>
      <c r="I151" s="5"/>
      <c r="J151" s="6"/>
      <c r="K151" s="15"/>
      <c r="L151" s="4"/>
      <c r="M151" s="6"/>
      <c r="N151" s="4"/>
      <c r="O151" s="5"/>
      <c r="P151" s="6"/>
    </row>
    <row r="152" ht="12.75" customHeight="1">
      <c r="A152" s="42" t="s">
        <v>10</v>
      </c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3"/>
      <c r="N152" s="43">
        <f>N148*L148</f>
        <v>0</v>
      </c>
      <c r="O152" s="2"/>
      <c r="P152" s="3"/>
    </row>
    <row r="153" ht="12.75" customHeight="1">
      <c r="A153" s="4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6"/>
      <c r="N153" s="4"/>
      <c r="O153" s="5"/>
      <c r="P153" s="6"/>
    </row>
    <row r="154" ht="12.75" customHeight="1">
      <c r="A154" s="44" t="s">
        <v>11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3"/>
      <c r="N154" s="39" t="s">
        <v>8</v>
      </c>
      <c r="O154" s="2"/>
      <c r="P154" s="3"/>
    </row>
    <row r="155" ht="12.75" customHeight="1">
      <c r="A155" s="21"/>
      <c r="M155" s="22"/>
      <c r="N155" s="21"/>
      <c r="P155" s="22"/>
    </row>
    <row r="156" ht="12.75" customHeight="1">
      <c r="A156" s="21"/>
      <c r="M156" s="22"/>
      <c r="N156" s="45">
        <v>5.0</v>
      </c>
      <c r="P156" s="22"/>
    </row>
    <row r="157" ht="12.75" customHeight="1">
      <c r="A157" s="21"/>
      <c r="M157" s="22"/>
      <c r="N157" s="4"/>
      <c r="O157" s="5"/>
      <c r="P157" s="6"/>
    </row>
    <row r="158" ht="12.75" customHeight="1">
      <c r="A158" s="21"/>
      <c r="M158" s="22"/>
      <c r="N158" s="46">
        <f>N156+O156+P156</f>
        <v>5</v>
      </c>
      <c r="O158" s="2"/>
      <c r="P158" s="3"/>
    </row>
    <row r="159" ht="12.75" customHeight="1">
      <c r="A159" s="4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6"/>
      <c r="N159" s="4"/>
      <c r="O159" s="5"/>
      <c r="P159" s="6"/>
    </row>
    <row r="160" ht="12.75" customHeight="1">
      <c r="A160" s="42" t="s">
        <v>12</v>
      </c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3"/>
      <c r="N160" s="54"/>
      <c r="O160" s="2"/>
      <c r="P160" s="3"/>
    </row>
    <row r="161" ht="9.75" customHeight="1">
      <c r="A161" s="4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6"/>
      <c r="N161" s="4"/>
      <c r="O161" s="5"/>
      <c r="P161" s="6"/>
    </row>
    <row r="162" ht="9.75" customHeight="1">
      <c r="A162" s="42" t="s">
        <v>13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3"/>
      <c r="N162" s="43">
        <f>N160*N158</f>
        <v>0</v>
      </c>
      <c r="O162" s="2"/>
      <c r="P162" s="3"/>
    </row>
    <row r="163" ht="12.0" customHeight="1">
      <c r="A163" s="4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6"/>
      <c r="N163" s="4"/>
      <c r="O163" s="5"/>
      <c r="P163" s="6"/>
    </row>
    <row r="164" ht="12.75" customHeight="1">
      <c r="A164" s="47" t="s">
        <v>14</v>
      </c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3"/>
      <c r="N164" s="48">
        <f>N152+N162</f>
        <v>0</v>
      </c>
      <c r="O164" s="2"/>
      <c r="P164" s="3"/>
    </row>
    <row r="165" ht="12.75" customHeight="1">
      <c r="A165" s="4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6"/>
      <c r="N165" s="4"/>
      <c r="O165" s="5"/>
      <c r="P165" s="6"/>
    </row>
    <row r="166" ht="12.75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</row>
    <row r="167" ht="12.75" customHeight="1">
      <c r="A167" s="52" t="s">
        <v>38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3"/>
    </row>
    <row r="168" ht="12.75" customHeight="1">
      <c r="A168" s="4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6"/>
    </row>
    <row r="169" ht="12.75" customHeight="1">
      <c r="A169" s="35" t="s">
        <v>2</v>
      </c>
      <c r="B169" s="2"/>
      <c r="C169" s="2"/>
      <c r="D169" s="2"/>
      <c r="E169" s="2"/>
      <c r="F169" s="2"/>
      <c r="G169" s="2"/>
      <c r="H169" s="2"/>
      <c r="I169" s="2"/>
      <c r="J169" s="3"/>
      <c r="K169" s="36" t="s">
        <v>3</v>
      </c>
      <c r="L169" s="35" t="s">
        <v>4</v>
      </c>
      <c r="M169" s="3"/>
      <c r="N169" s="35" t="s">
        <v>5</v>
      </c>
      <c r="O169" s="2"/>
      <c r="P169" s="3"/>
    </row>
    <row r="170" ht="37.5" customHeight="1">
      <c r="A170" s="4"/>
      <c r="B170" s="5"/>
      <c r="C170" s="5"/>
      <c r="D170" s="5"/>
      <c r="E170" s="5"/>
      <c r="F170" s="5"/>
      <c r="G170" s="5"/>
      <c r="H170" s="5"/>
      <c r="I170" s="5"/>
      <c r="J170" s="6"/>
      <c r="K170" s="15"/>
      <c r="L170" s="4"/>
      <c r="M170" s="6"/>
      <c r="N170" s="4"/>
      <c r="O170" s="5"/>
      <c r="P170" s="6"/>
    </row>
    <row r="171" ht="12.75" customHeight="1">
      <c r="A171" s="37" t="s">
        <v>39</v>
      </c>
      <c r="B171" s="2"/>
      <c r="C171" s="2"/>
      <c r="D171" s="2"/>
      <c r="E171" s="2"/>
      <c r="F171" s="2"/>
      <c r="G171" s="2"/>
      <c r="H171" s="2"/>
      <c r="I171" s="2"/>
      <c r="J171" s="3"/>
      <c r="K171" s="38" t="s">
        <v>7</v>
      </c>
      <c r="L171" s="39">
        <v>10.0</v>
      </c>
      <c r="M171" s="40" t="s">
        <v>8</v>
      </c>
      <c r="N171" s="63"/>
      <c r="O171" s="2"/>
      <c r="P171" s="3"/>
    </row>
    <row r="172" ht="12.75" customHeight="1">
      <c r="A172" s="21"/>
      <c r="J172" s="22"/>
      <c r="K172" s="23"/>
      <c r="L172" s="21"/>
      <c r="M172" s="22"/>
      <c r="N172" s="21"/>
      <c r="P172" s="22"/>
    </row>
    <row r="173" ht="12.75" customHeight="1">
      <c r="A173" s="21"/>
      <c r="J173" s="22"/>
      <c r="K173" s="23"/>
      <c r="L173" s="21"/>
      <c r="M173" s="22"/>
      <c r="N173" s="21"/>
      <c r="P173" s="22"/>
    </row>
    <row r="174" ht="12.75" customHeight="1">
      <c r="A174" s="4"/>
      <c r="B174" s="5"/>
      <c r="C174" s="5"/>
      <c r="D174" s="5"/>
      <c r="E174" s="5"/>
      <c r="F174" s="5"/>
      <c r="G174" s="5"/>
      <c r="H174" s="5"/>
      <c r="I174" s="5"/>
      <c r="J174" s="6"/>
      <c r="K174" s="15"/>
      <c r="L174" s="4"/>
      <c r="M174" s="6"/>
      <c r="N174" s="4"/>
      <c r="O174" s="5"/>
      <c r="P174" s="6"/>
    </row>
    <row r="175" ht="12.75" customHeight="1">
      <c r="A175" s="42" t="s">
        <v>10</v>
      </c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3"/>
      <c r="N175" s="43">
        <f>N171*L171</f>
        <v>0</v>
      </c>
      <c r="O175" s="2"/>
      <c r="P175" s="3"/>
    </row>
    <row r="176" ht="12.75" customHeight="1">
      <c r="A176" s="4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6"/>
      <c r="N176" s="4"/>
      <c r="O176" s="5"/>
      <c r="P176" s="6"/>
    </row>
    <row r="177" ht="12.75" customHeight="1">
      <c r="A177" s="44" t="s">
        <v>11</v>
      </c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3"/>
      <c r="N177" s="39" t="s">
        <v>8</v>
      </c>
      <c r="O177" s="2"/>
      <c r="P177" s="3"/>
    </row>
    <row r="178" ht="12.75" customHeight="1">
      <c r="A178" s="21"/>
      <c r="M178" s="22"/>
      <c r="N178" s="21"/>
      <c r="P178" s="22"/>
    </row>
    <row r="179" ht="12.75" customHeight="1">
      <c r="A179" s="21"/>
      <c r="M179" s="22"/>
      <c r="N179" s="45">
        <v>3.0</v>
      </c>
      <c r="P179" s="22"/>
    </row>
    <row r="180" ht="12.75" customHeight="1">
      <c r="A180" s="21"/>
      <c r="M180" s="22"/>
      <c r="N180" s="4"/>
      <c r="O180" s="5"/>
      <c r="P180" s="6"/>
    </row>
    <row r="181" ht="12.75" customHeight="1">
      <c r="A181" s="21"/>
      <c r="M181" s="22"/>
      <c r="N181" s="46">
        <f>N179+O179+P179</f>
        <v>3</v>
      </c>
      <c r="O181" s="2"/>
      <c r="P181" s="3"/>
    </row>
    <row r="182" ht="12.75" customHeight="1">
      <c r="A182" s="4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6"/>
      <c r="N182" s="4"/>
      <c r="O182" s="5"/>
      <c r="P182" s="6"/>
    </row>
    <row r="183" ht="12.75" customHeight="1">
      <c r="A183" s="42" t="s">
        <v>12</v>
      </c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3"/>
      <c r="N183" s="54"/>
      <c r="O183" s="2"/>
      <c r="P183" s="3"/>
    </row>
    <row r="184" ht="12.75" customHeight="1">
      <c r="A184" s="4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6"/>
      <c r="N184" s="4"/>
      <c r="O184" s="5"/>
      <c r="P184" s="6"/>
    </row>
    <row r="185" ht="12.75" customHeight="1">
      <c r="A185" s="42" t="s">
        <v>13</v>
      </c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3"/>
      <c r="N185" s="43">
        <f>N183*N181</f>
        <v>0</v>
      </c>
      <c r="O185" s="2"/>
      <c r="P185" s="3"/>
    </row>
    <row r="186" ht="12.75" customHeight="1">
      <c r="A186" s="4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6"/>
      <c r="N186" s="4"/>
      <c r="O186" s="5"/>
      <c r="P186" s="6"/>
    </row>
    <row r="187" ht="12.75" customHeight="1">
      <c r="A187" s="47" t="s">
        <v>14</v>
      </c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3"/>
      <c r="N187" s="48">
        <f>N175+N185</f>
        <v>0</v>
      </c>
      <c r="O187" s="2"/>
      <c r="P187" s="3"/>
    </row>
    <row r="188" ht="12.75" customHeight="1">
      <c r="A188" s="4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6"/>
      <c r="N188" s="4"/>
      <c r="O188" s="5"/>
      <c r="P188" s="6"/>
    </row>
    <row r="189" ht="12.75" customHeight="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</row>
    <row r="190" ht="12.75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</row>
    <row r="191" ht="12.75" customHeight="1">
      <c r="A191" s="52" t="s">
        <v>40</v>
      </c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3"/>
    </row>
    <row r="192" ht="12.75" customHeight="1">
      <c r="A192" s="4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6"/>
    </row>
    <row r="193" ht="12.75" customHeight="1">
      <c r="A193" s="35" t="s">
        <v>2</v>
      </c>
      <c r="B193" s="2"/>
      <c r="C193" s="2"/>
      <c r="D193" s="2"/>
      <c r="E193" s="2"/>
      <c r="F193" s="2"/>
      <c r="G193" s="2"/>
      <c r="H193" s="2"/>
      <c r="I193" s="2"/>
      <c r="J193" s="3"/>
      <c r="K193" s="36" t="s">
        <v>3</v>
      </c>
      <c r="L193" s="35" t="s">
        <v>4</v>
      </c>
      <c r="M193" s="3"/>
      <c r="N193" s="35" t="s">
        <v>5</v>
      </c>
      <c r="O193" s="2"/>
      <c r="P193" s="3"/>
    </row>
    <row r="194" ht="38.25" customHeight="1">
      <c r="A194" s="4"/>
      <c r="B194" s="5"/>
      <c r="C194" s="5"/>
      <c r="D194" s="5"/>
      <c r="E194" s="5"/>
      <c r="F194" s="5"/>
      <c r="G194" s="5"/>
      <c r="H194" s="5"/>
      <c r="I194" s="5"/>
      <c r="J194" s="6"/>
      <c r="K194" s="15"/>
      <c r="L194" s="4"/>
      <c r="M194" s="6"/>
      <c r="N194" s="4"/>
      <c r="O194" s="5"/>
      <c r="P194" s="6"/>
    </row>
    <row r="195" ht="12.75" customHeight="1">
      <c r="A195" s="37" t="s">
        <v>41</v>
      </c>
      <c r="B195" s="2"/>
      <c r="C195" s="2"/>
      <c r="D195" s="2"/>
      <c r="E195" s="2"/>
      <c r="F195" s="2"/>
      <c r="G195" s="2"/>
      <c r="H195" s="2"/>
      <c r="I195" s="2"/>
      <c r="J195" s="3"/>
      <c r="K195" s="38" t="s">
        <v>17</v>
      </c>
      <c r="L195" s="39">
        <v>5.0</v>
      </c>
      <c r="M195" s="40" t="s">
        <v>8</v>
      </c>
      <c r="N195" s="63"/>
      <c r="O195" s="2"/>
      <c r="P195" s="3"/>
    </row>
    <row r="196" ht="12.75" customHeight="1">
      <c r="A196" s="21"/>
      <c r="J196" s="22"/>
      <c r="K196" s="23"/>
      <c r="L196" s="21"/>
      <c r="M196" s="22"/>
      <c r="N196" s="21"/>
      <c r="P196" s="22"/>
    </row>
    <row r="197" ht="12.75" customHeight="1">
      <c r="A197" s="21"/>
      <c r="J197" s="22"/>
      <c r="K197" s="23"/>
      <c r="L197" s="21"/>
      <c r="M197" s="22"/>
      <c r="N197" s="21"/>
      <c r="P197" s="22"/>
    </row>
    <row r="198" ht="12.75" customHeight="1">
      <c r="A198" s="4"/>
      <c r="B198" s="5"/>
      <c r="C198" s="5"/>
      <c r="D198" s="5"/>
      <c r="E198" s="5"/>
      <c r="F198" s="5"/>
      <c r="G198" s="5"/>
      <c r="H198" s="5"/>
      <c r="I198" s="5"/>
      <c r="J198" s="6"/>
      <c r="K198" s="15"/>
      <c r="L198" s="4"/>
      <c r="M198" s="6"/>
      <c r="N198" s="4"/>
      <c r="O198" s="5"/>
      <c r="P198" s="6"/>
    </row>
    <row r="199" ht="12.75" customHeight="1">
      <c r="A199" s="42" t="s">
        <v>10</v>
      </c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3"/>
      <c r="N199" s="43">
        <f>N195*L195</f>
        <v>0</v>
      </c>
      <c r="O199" s="2"/>
      <c r="P199" s="3"/>
    </row>
    <row r="200" ht="12.75" customHeight="1">
      <c r="A200" s="4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6"/>
      <c r="N200" s="4"/>
      <c r="O200" s="5"/>
      <c r="P200" s="6"/>
    </row>
    <row r="201" ht="12.75" customHeight="1">
      <c r="A201" s="44" t="s">
        <v>11</v>
      </c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3"/>
      <c r="N201" s="39" t="s">
        <v>8</v>
      </c>
      <c r="O201" s="2"/>
      <c r="P201" s="3"/>
    </row>
    <row r="202" ht="12.75" customHeight="1">
      <c r="A202" s="21"/>
      <c r="M202" s="22"/>
      <c r="N202" s="21"/>
      <c r="P202" s="22"/>
    </row>
    <row r="203" ht="12.75" customHeight="1">
      <c r="A203" s="21"/>
      <c r="M203" s="22"/>
      <c r="N203" s="45">
        <v>1.0</v>
      </c>
      <c r="P203" s="22"/>
    </row>
    <row r="204" ht="12.75" customHeight="1">
      <c r="A204" s="21"/>
      <c r="M204" s="22"/>
      <c r="N204" s="4"/>
      <c r="O204" s="5"/>
      <c r="P204" s="6"/>
    </row>
    <row r="205" ht="12.75" customHeight="1">
      <c r="A205" s="21"/>
      <c r="M205" s="22"/>
      <c r="N205" s="46">
        <f>N203+O203+P203</f>
        <v>1</v>
      </c>
      <c r="O205" s="2"/>
      <c r="P205" s="3"/>
    </row>
    <row r="206" ht="12.75" customHeight="1">
      <c r="A206" s="4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6"/>
      <c r="N206" s="4"/>
      <c r="O206" s="5"/>
      <c r="P206" s="6"/>
    </row>
    <row r="207" ht="12.75" customHeight="1">
      <c r="A207" s="42" t="s">
        <v>12</v>
      </c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3"/>
      <c r="N207" s="54"/>
      <c r="O207" s="2"/>
      <c r="P207" s="3"/>
    </row>
    <row r="208" ht="12.75" customHeight="1">
      <c r="A208" s="4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6"/>
      <c r="N208" s="4"/>
      <c r="O208" s="5"/>
      <c r="P208" s="6"/>
    </row>
    <row r="209" ht="12.75" customHeight="1">
      <c r="A209" s="42" t="s">
        <v>13</v>
      </c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3"/>
      <c r="N209" s="43">
        <f>N207*N205</f>
        <v>0</v>
      </c>
      <c r="O209" s="2"/>
      <c r="P209" s="3"/>
    </row>
    <row r="210" ht="12.75" customHeight="1">
      <c r="A210" s="4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6"/>
      <c r="N210" s="4"/>
      <c r="O210" s="5"/>
      <c r="P210" s="6"/>
    </row>
    <row r="211" ht="12.75" customHeight="1">
      <c r="A211" s="47" t="s">
        <v>14</v>
      </c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3"/>
      <c r="N211" s="48">
        <f>N199+N209</f>
        <v>0</v>
      </c>
      <c r="O211" s="2"/>
      <c r="P211" s="3"/>
    </row>
    <row r="212" ht="12.75" customHeight="1">
      <c r="A212" s="4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6"/>
      <c r="N212" s="4"/>
      <c r="O212" s="5"/>
      <c r="P212" s="6"/>
    </row>
    <row r="213" ht="12.7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</row>
    <row r="214" ht="12.75" customHeight="1">
      <c r="A214" s="64" t="s">
        <v>42</v>
      </c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3"/>
    </row>
    <row r="215" ht="33.0" customHeight="1">
      <c r="A215" s="4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6"/>
    </row>
    <row r="216" ht="12.75" customHeight="1">
      <c r="A216" s="35" t="s">
        <v>2</v>
      </c>
      <c r="B216" s="2"/>
      <c r="C216" s="2"/>
      <c r="D216" s="2"/>
      <c r="E216" s="2"/>
      <c r="F216" s="2"/>
      <c r="G216" s="2"/>
      <c r="H216" s="2"/>
      <c r="I216" s="2"/>
      <c r="J216" s="3"/>
      <c r="K216" s="36" t="s">
        <v>3</v>
      </c>
      <c r="L216" s="35" t="s">
        <v>4</v>
      </c>
      <c r="M216" s="3"/>
      <c r="N216" s="35" t="s">
        <v>5</v>
      </c>
      <c r="O216" s="2"/>
      <c r="P216" s="3"/>
    </row>
    <row r="217" ht="48.0" customHeight="1">
      <c r="A217" s="4"/>
      <c r="B217" s="5"/>
      <c r="C217" s="5"/>
      <c r="D217" s="5"/>
      <c r="E217" s="5"/>
      <c r="F217" s="5"/>
      <c r="G217" s="5"/>
      <c r="H217" s="5"/>
      <c r="I217" s="5"/>
      <c r="J217" s="6"/>
      <c r="K217" s="15"/>
      <c r="L217" s="4"/>
      <c r="M217" s="6"/>
      <c r="N217" s="4"/>
      <c r="O217" s="5"/>
      <c r="P217" s="6"/>
    </row>
    <row r="218" ht="12.75" customHeight="1">
      <c r="A218" s="37" t="s">
        <v>43</v>
      </c>
      <c r="B218" s="2"/>
      <c r="C218" s="2"/>
      <c r="D218" s="2"/>
      <c r="E218" s="2"/>
      <c r="F218" s="2"/>
      <c r="G218" s="2"/>
      <c r="H218" s="2"/>
      <c r="I218" s="2"/>
      <c r="J218" s="2"/>
      <c r="K218" s="38" t="s">
        <v>17</v>
      </c>
      <c r="L218" s="39">
        <v>60.0</v>
      </c>
      <c r="M218" s="40" t="s">
        <v>8</v>
      </c>
      <c r="N218" s="41"/>
      <c r="O218" s="2"/>
      <c r="P218" s="3"/>
    </row>
    <row r="219" ht="12.75" customHeight="1">
      <c r="A219" s="21"/>
      <c r="K219" s="23"/>
      <c r="L219" s="4"/>
      <c r="M219" s="6"/>
      <c r="N219" s="21"/>
      <c r="P219" s="22"/>
    </row>
    <row r="220" ht="12.75" customHeight="1">
      <c r="A220" s="21"/>
      <c r="K220" s="23"/>
      <c r="L220" s="45">
        <v>100.0</v>
      </c>
      <c r="M220" s="53" t="s">
        <v>9</v>
      </c>
      <c r="N220" s="21"/>
      <c r="P220" s="22"/>
    </row>
    <row r="221" ht="12.75" customHeight="1">
      <c r="A221" s="21"/>
      <c r="K221" s="23"/>
      <c r="L221" s="4"/>
      <c r="M221" s="6"/>
      <c r="N221" s="21"/>
      <c r="P221" s="22"/>
    </row>
    <row r="222" ht="12.75" customHeight="1">
      <c r="A222" s="21"/>
      <c r="K222" s="23"/>
      <c r="L222" s="45">
        <v>50.0</v>
      </c>
      <c r="M222" s="53" t="s">
        <v>24</v>
      </c>
      <c r="N222" s="21"/>
      <c r="P222" s="22"/>
    </row>
    <row r="223" ht="12.75" customHeight="1">
      <c r="A223" s="4"/>
      <c r="B223" s="5"/>
      <c r="C223" s="5"/>
      <c r="D223" s="5"/>
      <c r="E223" s="5"/>
      <c r="F223" s="5"/>
      <c r="G223" s="5"/>
      <c r="H223" s="5"/>
      <c r="I223" s="5"/>
      <c r="J223" s="5"/>
      <c r="K223" s="15"/>
      <c r="L223" s="4"/>
      <c r="M223" s="6"/>
      <c r="N223" s="4"/>
      <c r="O223" s="5"/>
      <c r="P223" s="6"/>
    </row>
    <row r="224" ht="12.75" customHeight="1">
      <c r="A224" s="42" t="s">
        <v>10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3"/>
      <c r="N224" s="43">
        <f>(N218*L218)+(N218*L220)+(N218*L222)</f>
        <v>0</v>
      </c>
      <c r="O224" s="2"/>
      <c r="P224" s="3"/>
    </row>
    <row r="225" ht="12.75" customHeight="1">
      <c r="A225" s="4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6"/>
      <c r="N225" s="4"/>
      <c r="O225" s="5"/>
      <c r="P225" s="6"/>
    </row>
    <row r="226" ht="12.75" customHeight="1">
      <c r="A226" s="44" t="s">
        <v>11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3"/>
      <c r="N226" s="39" t="s">
        <v>8</v>
      </c>
      <c r="O226" s="39" t="s">
        <v>9</v>
      </c>
      <c r="P226" s="38" t="s">
        <v>24</v>
      </c>
    </row>
    <row r="227" ht="12.75" customHeight="1">
      <c r="A227" s="21"/>
      <c r="M227" s="22"/>
      <c r="N227" s="4"/>
      <c r="O227" s="4"/>
      <c r="P227" s="15"/>
    </row>
    <row r="228" ht="12.75" customHeight="1">
      <c r="A228" s="21"/>
      <c r="M228" s="22"/>
      <c r="N228" s="45">
        <v>6.0</v>
      </c>
      <c r="O228" s="45">
        <v>8.0</v>
      </c>
      <c r="P228" s="62">
        <v>5.0</v>
      </c>
    </row>
    <row r="229" ht="12.75" customHeight="1">
      <c r="A229" s="21"/>
      <c r="M229" s="22"/>
      <c r="N229" s="4"/>
      <c r="O229" s="4"/>
      <c r="P229" s="15"/>
    </row>
    <row r="230" ht="12.75" customHeight="1">
      <c r="A230" s="21"/>
      <c r="M230" s="22"/>
      <c r="N230" s="46">
        <f>N228+O228+P228</f>
        <v>19</v>
      </c>
      <c r="O230" s="2"/>
      <c r="P230" s="3"/>
    </row>
    <row r="231" ht="12.75" customHeight="1">
      <c r="A231" s="4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6"/>
      <c r="N231" s="4"/>
      <c r="O231" s="5"/>
      <c r="P231" s="6"/>
    </row>
    <row r="232" ht="12.75" customHeight="1">
      <c r="A232" s="42" t="s">
        <v>12</v>
      </c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3"/>
      <c r="N232" s="54"/>
      <c r="O232" s="2"/>
      <c r="P232" s="3"/>
    </row>
    <row r="233" ht="12.75" customHeight="1">
      <c r="A233" s="4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6"/>
      <c r="N233" s="4"/>
      <c r="O233" s="5"/>
      <c r="P233" s="6"/>
    </row>
    <row r="234" ht="12.75" customHeight="1">
      <c r="A234" s="42" t="s">
        <v>13</v>
      </c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3"/>
      <c r="N234" s="43">
        <f>N232*N230</f>
        <v>0</v>
      </c>
      <c r="O234" s="2"/>
      <c r="P234" s="3"/>
    </row>
    <row r="235" ht="12.75" customHeight="1">
      <c r="A235" s="4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6"/>
      <c r="N235" s="4"/>
      <c r="O235" s="5"/>
      <c r="P235" s="6"/>
    </row>
    <row r="236" ht="12.75" customHeight="1">
      <c r="A236" s="47" t="s">
        <v>14</v>
      </c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3"/>
      <c r="N236" s="48">
        <f>N224+N234</f>
        <v>0</v>
      </c>
      <c r="O236" s="2"/>
      <c r="P236" s="3"/>
    </row>
    <row r="237" ht="12.75" customHeight="1">
      <c r="A237" s="4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6"/>
      <c r="N237" s="4"/>
      <c r="O237" s="5"/>
      <c r="P237" s="6"/>
    </row>
    <row r="238" ht="12.75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</row>
    <row r="239" ht="12.75" customHeight="1">
      <c r="A239" s="64" t="s">
        <v>44</v>
      </c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3"/>
    </row>
    <row r="240" ht="57.0" customHeight="1">
      <c r="A240" s="4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6"/>
    </row>
    <row r="241" ht="12.75" customHeight="1">
      <c r="A241" s="35" t="s">
        <v>2</v>
      </c>
      <c r="B241" s="2"/>
      <c r="C241" s="2"/>
      <c r="D241" s="2"/>
      <c r="E241" s="2"/>
      <c r="F241" s="2"/>
      <c r="G241" s="2"/>
      <c r="H241" s="2"/>
      <c r="I241" s="2"/>
      <c r="J241" s="3"/>
      <c r="K241" s="36" t="s">
        <v>3</v>
      </c>
      <c r="L241" s="35" t="s">
        <v>4</v>
      </c>
      <c r="M241" s="3"/>
      <c r="N241" s="35" t="s">
        <v>5</v>
      </c>
      <c r="O241" s="2"/>
      <c r="P241" s="3"/>
    </row>
    <row r="242" ht="45.0" customHeight="1">
      <c r="A242" s="4"/>
      <c r="B242" s="5"/>
      <c r="C242" s="5"/>
      <c r="D242" s="5"/>
      <c r="E242" s="5"/>
      <c r="F242" s="5"/>
      <c r="G242" s="5"/>
      <c r="H242" s="5"/>
      <c r="I242" s="5"/>
      <c r="J242" s="6"/>
      <c r="K242" s="15"/>
      <c r="L242" s="4"/>
      <c r="M242" s="6"/>
      <c r="N242" s="4"/>
      <c r="O242" s="5"/>
      <c r="P242" s="6"/>
    </row>
    <row r="243" ht="12.75" customHeight="1">
      <c r="A243" s="37" t="s">
        <v>45</v>
      </c>
      <c r="B243" s="2"/>
      <c r="C243" s="2"/>
      <c r="D243" s="2"/>
      <c r="E243" s="2"/>
      <c r="F243" s="2"/>
      <c r="G243" s="2"/>
      <c r="H243" s="2"/>
      <c r="I243" s="2"/>
      <c r="J243" s="3"/>
      <c r="K243" s="38" t="s">
        <v>17</v>
      </c>
      <c r="L243" s="39">
        <v>20.0</v>
      </c>
      <c r="M243" s="40" t="s">
        <v>8</v>
      </c>
      <c r="N243" s="41"/>
      <c r="O243" s="2"/>
      <c r="P243" s="3"/>
    </row>
    <row r="244" ht="21.0" customHeight="1">
      <c r="A244" s="21"/>
      <c r="J244" s="22"/>
      <c r="K244" s="23"/>
      <c r="L244" s="4"/>
      <c r="M244" s="6"/>
      <c r="N244" s="21"/>
      <c r="P244" s="22"/>
    </row>
    <row r="245" ht="12.75" customHeight="1">
      <c r="A245" s="21"/>
      <c r="J245" s="22"/>
      <c r="K245" s="23"/>
      <c r="L245" s="45">
        <v>10.0</v>
      </c>
      <c r="M245" s="53" t="s">
        <v>9</v>
      </c>
      <c r="N245" s="21"/>
      <c r="P245" s="22"/>
    </row>
    <row r="246" ht="25.5" customHeight="1">
      <c r="A246" s="4"/>
      <c r="B246" s="5"/>
      <c r="C246" s="5"/>
      <c r="D246" s="5"/>
      <c r="E246" s="5"/>
      <c r="F246" s="5"/>
      <c r="G246" s="5"/>
      <c r="H246" s="5"/>
      <c r="I246" s="5"/>
      <c r="J246" s="6"/>
      <c r="K246" s="15"/>
      <c r="L246" s="4"/>
      <c r="M246" s="6"/>
      <c r="N246" s="4"/>
      <c r="O246" s="5"/>
      <c r="P246" s="6"/>
    </row>
    <row r="247" ht="12.75" customHeight="1">
      <c r="A247" s="42" t="s">
        <v>10</v>
      </c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3"/>
      <c r="N247" s="43">
        <f>(N243*L243)+(N243*L245)</f>
        <v>0</v>
      </c>
      <c r="O247" s="2"/>
      <c r="P247" s="3"/>
    </row>
    <row r="248" ht="12.75" customHeight="1">
      <c r="A248" s="4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6"/>
      <c r="N248" s="4"/>
      <c r="O248" s="5"/>
      <c r="P248" s="6"/>
    </row>
    <row r="249" ht="12.75" customHeight="1">
      <c r="A249" s="44" t="s">
        <v>11</v>
      </c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3"/>
      <c r="N249" s="38" t="s">
        <v>8</v>
      </c>
      <c r="O249" s="65"/>
      <c r="P249" s="38" t="s">
        <v>9</v>
      </c>
    </row>
    <row r="250" ht="12.75" customHeight="1">
      <c r="A250" s="21"/>
      <c r="M250" s="22"/>
      <c r="N250" s="15"/>
      <c r="O250" s="66"/>
      <c r="P250" s="15"/>
    </row>
    <row r="251" ht="12.75" customHeight="1">
      <c r="A251" s="21"/>
      <c r="M251" s="22"/>
      <c r="N251" s="45">
        <v>4.0</v>
      </c>
      <c r="O251" s="66"/>
      <c r="P251" s="38">
        <v>2.0</v>
      </c>
    </row>
    <row r="252" ht="12.75" customHeight="1">
      <c r="A252" s="21"/>
      <c r="M252" s="22"/>
      <c r="N252" s="4"/>
      <c r="O252" s="67"/>
      <c r="P252" s="15"/>
    </row>
    <row r="253" ht="12.75" customHeight="1">
      <c r="A253" s="21"/>
      <c r="M253" s="22"/>
      <c r="N253" s="46">
        <f>N251+O251+P251</f>
        <v>6</v>
      </c>
      <c r="O253" s="2"/>
      <c r="P253" s="3"/>
    </row>
    <row r="254" ht="12.75" customHeight="1">
      <c r="A254" s="4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6"/>
      <c r="N254" s="4"/>
      <c r="O254" s="5"/>
      <c r="P254" s="6"/>
    </row>
    <row r="255" ht="12.75" customHeight="1">
      <c r="A255" s="42" t="s">
        <v>12</v>
      </c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3"/>
      <c r="N255" s="54"/>
      <c r="O255" s="2"/>
      <c r="P255" s="3"/>
    </row>
    <row r="256" ht="12.75" customHeight="1">
      <c r="A256" s="4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6"/>
      <c r="N256" s="4"/>
      <c r="O256" s="5"/>
      <c r="P256" s="6"/>
    </row>
    <row r="257" ht="12.75" customHeight="1">
      <c r="A257" s="42" t="s">
        <v>13</v>
      </c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3"/>
      <c r="N257" s="43">
        <f>N255*N253</f>
        <v>0</v>
      </c>
      <c r="O257" s="2"/>
      <c r="P257" s="3"/>
    </row>
    <row r="258" ht="12.75" customHeight="1">
      <c r="A258" s="4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6"/>
      <c r="N258" s="4"/>
      <c r="O258" s="5"/>
      <c r="P258" s="6"/>
    </row>
    <row r="259" ht="12.75" customHeight="1">
      <c r="A259" s="47" t="s">
        <v>14</v>
      </c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3"/>
      <c r="N259" s="48">
        <f>N247+N257</f>
        <v>0</v>
      </c>
      <c r="O259" s="2"/>
      <c r="P259" s="3"/>
    </row>
    <row r="260" ht="12.75" customHeight="1">
      <c r="A260" s="4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6"/>
      <c r="N260" s="4"/>
      <c r="O260" s="5"/>
      <c r="P260" s="6"/>
    </row>
    <row r="261" ht="12.75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</row>
    <row r="262" ht="19.5" customHeight="1">
      <c r="A262" s="64" t="s">
        <v>46</v>
      </c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3"/>
    </row>
    <row r="263" ht="30.0" customHeight="1">
      <c r="A263" s="4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6"/>
    </row>
    <row r="264" ht="12.75" customHeight="1">
      <c r="A264" s="35" t="s">
        <v>2</v>
      </c>
      <c r="B264" s="2"/>
      <c r="C264" s="2"/>
      <c r="D264" s="2"/>
      <c r="E264" s="2"/>
      <c r="F264" s="2"/>
      <c r="G264" s="2"/>
      <c r="H264" s="2"/>
      <c r="I264" s="2"/>
      <c r="J264" s="3"/>
      <c r="K264" s="36" t="s">
        <v>3</v>
      </c>
      <c r="L264" s="35" t="s">
        <v>4</v>
      </c>
      <c r="M264" s="3"/>
      <c r="N264" s="35" t="s">
        <v>5</v>
      </c>
      <c r="O264" s="2"/>
      <c r="P264" s="3"/>
    </row>
    <row r="265" ht="37.5" customHeight="1">
      <c r="A265" s="4"/>
      <c r="B265" s="5"/>
      <c r="C265" s="5"/>
      <c r="D265" s="5"/>
      <c r="E265" s="5"/>
      <c r="F265" s="5"/>
      <c r="G265" s="5"/>
      <c r="H265" s="5"/>
      <c r="I265" s="5"/>
      <c r="J265" s="6"/>
      <c r="K265" s="15"/>
      <c r="L265" s="4"/>
      <c r="M265" s="6"/>
      <c r="N265" s="4"/>
      <c r="O265" s="5"/>
      <c r="P265" s="6"/>
    </row>
    <row r="266" ht="12.75" customHeight="1">
      <c r="A266" s="37" t="s">
        <v>47</v>
      </c>
      <c r="B266" s="2"/>
      <c r="C266" s="2"/>
      <c r="D266" s="2"/>
      <c r="E266" s="2"/>
      <c r="F266" s="2"/>
      <c r="G266" s="2"/>
      <c r="H266" s="2"/>
      <c r="I266" s="2"/>
      <c r="J266" s="2"/>
      <c r="K266" s="38" t="s">
        <v>17</v>
      </c>
      <c r="L266" s="39">
        <v>280.0</v>
      </c>
      <c r="M266" s="40" t="s">
        <v>8</v>
      </c>
      <c r="N266" s="41"/>
      <c r="O266" s="2"/>
      <c r="P266" s="3"/>
    </row>
    <row r="267" ht="12.75" customHeight="1">
      <c r="A267" s="21"/>
      <c r="K267" s="23"/>
      <c r="L267" s="4"/>
      <c r="M267" s="6"/>
      <c r="N267" s="21"/>
      <c r="P267" s="22"/>
    </row>
    <row r="268" ht="12.75" customHeight="1">
      <c r="A268" s="21"/>
      <c r="K268" s="23"/>
      <c r="L268" s="45">
        <v>100.0</v>
      </c>
      <c r="M268" s="53" t="s">
        <v>9</v>
      </c>
      <c r="N268" s="21"/>
      <c r="P268" s="22"/>
    </row>
    <row r="269" ht="12.75" customHeight="1">
      <c r="A269" s="21"/>
      <c r="K269" s="23"/>
      <c r="L269" s="4"/>
      <c r="M269" s="6"/>
      <c r="N269" s="21"/>
      <c r="P269" s="22"/>
    </row>
    <row r="270" ht="12.75" customHeight="1">
      <c r="A270" s="21"/>
      <c r="K270" s="23"/>
      <c r="L270" s="45">
        <v>90.0</v>
      </c>
      <c r="M270" s="53" t="s">
        <v>24</v>
      </c>
      <c r="N270" s="21"/>
      <c r="P270" s="22"/>
    </row>
    <row r="271" ht="12.75" customHeight="1">
      <c r="A271" s="4"/>
      <c r="B271" s="5"/>
      <c r="C271" s="5"/>
      <c r="D271" s="5"/>
      <c r="E271" s="5"/>
      <c r="F271" s="5"/>
      <c r="G271" s="5"/>
      <c r="H271" s="5"/>
      <c r="I271" s="5"/>
      <c r="J271" s="5"/>
      <c r="K271" s="15"/>
      <c r="L271" s="4"/>
      <c r="M271" s="6"/>
      <c r="N271" s="4"/>
      <c r="O271" s="5"/>
      <c r="P271" s="6"/>
    </row>
    <row r="272" ht="12.75" customHeight="1">
      <c r="A272" s="42" t="s">
        <v>10</v>
      </c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3"/>
      <c r="N272" s="54">
        <f>(N266*L266)+(N266*L268)+(N266*L270)</f>
        <v>0</v>
      </c>
      <c r="O272" s="2"/>
      <c r="P272" s="3"/>
    </row>
    <row r="273" ht="12.75" customHeight="1">
      <c r="A273" s="4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6"/>
      <c r="N273" s="4"/>
      <c r="O273" s="5"/>
      <c r="P273" s="6"/>
    </row>
    <row r="274" ht="12.75" customHeight="1">
      <c r="A274" s="44" t="s">
        <v>11</v>
      </c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3"/>
      <c r="N274" s="68" t="s">
        <v>8</v>
      </c>
      <c r="O274" s="68" t="s">
        <v>9</v>
      </c>
      <c r="P274" s="69" t="s">
        <v>24</v>
      </c>
    </row>
    <row r="275" ht="12.75" customHeight="1">
      <c r="A275" s="21"/>
      <c r="M275" s="22"/>
      <c r="N275" s="4"/>
      <c r="O275" s="4"/>
      <c r="P275" s="15"/>
    </row>
    <row r="276" ht="12.75" customHeight="1">
      <c r="A276" s="21"/>
      <c r="M276" s="22"/>
      <c r="N276" s="70">
        <v>8.0</v>
      </c>
      <c r="O276" s="70">
        <v>6.0</v>
      </c>
      <c r="P276" s="71">
        <v>6.0</v>
      </c>
    </row>
    <row r="277" ht="12.75" customHeight="1">
      <c r="A277" s="21"/>
      <c r="M277" s="22"/>
      <c r="N277" s="4"/>
      <c r="O277" s="4"/>
      <c r="P277" s="15"/>
    </row>
    <row r="278" ht="12.75" customHeight="1">
      <c r="A278" s="21"/>
      <c r="M278" s="22"/>
      <c r="N278" s="72">
        <f>N276+O276+P276</f>
        <v>20</v>
      </c>
      <c r="O278" s="2"/>
      <c r="P278" s="3"/>
    </row>
    <row r="279" ht="12.75" customHeight="1">
      <c r="A279" s="4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6"/>
      <c r="N279" s="4"/>
      <c r="O279" s="5"/>
      <c r="P279" s="6"/>
    </row>
    <row r="280" ht="12.75" customHeight="1">
      <c r="A280" s="42" t="s">
        <v>12</v>
      </c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3"/>
      <c r="N280" s="54"/>
      <c r="O280" s="2"/>
      <c r="P280" s="3"/>
    </row>
    <row r="281" ht="12.75" customHeight="1">
      <c r="A281" s="4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6"/>
      <c r="N281" s="4"/>
      <c r="O281" s="5"/>
      <c r="P281" s="6"/>
    </row>
    <row r="282" ht="12.75" customHeight="1">
      <c r="A282" s="42" t="s">
        <v>13</v>
      </c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3"/>
      <c r="N282" s="43">
        <f>N280*N278</f>
        <v>0</v>
      </c>
      <c r="O282" s="2"/>
      <c r="P282" s="3"/>
    </row>
    <row r="283" ht="12.75" customHeight="1">
      <c r="A283" s="4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6"/>
      <c r="N283" s="4"/>
      <c r="O283" s="5"/>
      <c r="P283" s="6"/>
    </row>
    <row r="284" ht="12.75" customHeight="1">
      <c r="A284" s="47" t="s">
        <v>14</v>
      </c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3"/>
      <c r="N284" s="48">
        <f>N272+N282</f>
        <v>0</v>
      </c>
      <c r="O284" s="2"/>
      <c r="P284" s="3"/>
    </row>
    <row r="285" ht="12.75" customHeight="1">
      <c r="A285" s="4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6"/>
      <c r="N285" s="4"/>
      <c r="O285" s="5"/>
      <c r="P285" s="6"/>
    </row>
    <row r="286" ht="12.75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</row>
    <row r="287" ht="12.75" customHeight="1">
      <c r="A287" s="64" t="s">
        <v>48</v>
      </c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3"/>
    </row>
    <row r="288" ht="12.75" customHeight="1">
      <c r="A288" s="4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6"/>
    </row>
    <row r="289" ht="12.75" customHeight="1">
      <c r="A289" s="35" t="s">
        <v>2</v>
      </c>
      <c r="B289" s="2"/>
      <c r="C289" s="2"/>
      <c r="D289" s="2"/>
      <c r="E289" s="2"/>
      <c r="F289" s="2"/>
      <c r="G289" s="2"/>
      <c r="H289" s="2"/>
      <c r="I289" s="2"/>
      <c r="J289" s="3"/>
      <c r="K289" s="36" t="s">
        <v>3</v>
      </c>
      <c r="L289" s="35" t="s">
        <v>4</v>
      </c>
      <c r="M289" s="3"/>
      <c r="N289" s="35" t="s">
        <v>5</v>
      </c>
      <c r="O289" s="2"/>
      <c r="P289" s="3"/>
    </row>
    <row r="290" ht="43.5" customHeight="1">
      <c r="A290" s="4"/>
      <c r="B290" s="5"/>
      <c r="C290" s="5"/>
      <c r="D290" s="5"/>
      <c r="E290" s="5"/>
      <c r="F290" s="5"/>
      <c r="G290" s="5"/>
      <c r="H290" s="5"/>
      <c r="I290" s="5"/>
      <c r="J290" s="6"/>
      <c r="K290" s="15"/>
      <c r="L290" s="4"/>
      <c r="M290" s="6"/>
      <c r="N290" s="4"/>
      <c r="O290" s="5"/>
      <c r="P290" s="6"/>
    </row>
    <row r="291" ht="12.75" customHeight="1">
      <c r="A291" s="37" t="s">
        <v>49</v>
      </c>
      <c r="B291" s="2"/>
      <c r="C291" s="2"/>
      <c r="D291" s="2"/>
      <c r="E291" s="2"/>
      <c r="F291" s="2"/>
      <c r="G291" s="2"/>
      <c r="H291" s="2"/>
      <c r="I291" s="2"/>
      <c r="J291" s="3"/>
      <c r="K291" s="38" t="s">
        <v>17</v>
      </c>
      <c r="L291" s="39">
        <v>5.0</v>
      </c>
      <c r="M291" s="40" t="s">
        <v>8</v>
      </c>
      <c r="N291" s="41"/>
      <c r="O291" s="2"/>
      <c r="P291" s="3"/>
    </row>
    <row r="292" ht="12.75" customHeight="1">
      <c r="A292" s="21"/>
      <c r="J292" s="22"/>
      <c r="K292" s="23"/>
      <c r="L292" s="4"/>
      <c r="M292" s="6"/>
      <c r="N292" s="21"/>
      <c r="P292" s="22"/>
    </row>
    <row r="293" ht="12.75" customHeight="1">
      <c r="A293" s="21"/>
      <c r="J293" s="22"/>
      <c r="K293" s="23"/>
      <c r="L293" s="45">
        <v>5.0</v>
      </c>
      <c r="M293" s="53" t="s">
        <v>9</v>
      </c>
      <c r="N293" s="21"/>
      <c r="P293" s="22"/>
    </row>
    <row r="294" ht="12.75" customHeight="1">
      <c r="A294" s="4"/>
      <c r="B294" s="5"/>
      <c r="C294" s="5"/>
      <c r="D294" s="5"/>
      <c r="E294" s="5"/>
      <c r="F294" s="5"/>
      <c r="G294" s="5"/>
      <c r="H294" s="5"/>
      <c r="I294" s="5"/>
      <c r="J294" s="6"/>
      <c r="K294" s="15"/>
      <c r="L294" s="4"/>
      <c r="M294" s="6"/>
      <c r="N294" s="4"/>
      <c r="O294" s="5"/>
      <c r="P294" s="6"/>
    </row>
    <row r="295" ht="12.75" customHeight="1">
      <c r="A295" s="42" t="s">
        <v>10</v>
      </c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3"/>
      <c r="N295" s="43">
        <f>(N291*L291)+(N291*L293)</f>
        <v>0</v>
      </c>
      <c r="O295" s="2"/>
      <c r="P295" s="3"/>
    </row>
    <row r="296" ht="12.75" customHeight="1">
      <c r="A296" s="4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6"/>
      <c r="N296" s="4"/>
      <c r="O296" s="5"/>
      <c r="P296" s="6"/>
    </row>
    <row r="297" ht="12.75" customHeight="1">
      <c r="A297" s="44" t="s">
        <v>11</v>
      </c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3"/>
      <c r="N297" s="38" t="s">
        <v>8</v>
      </c>
      <c r="O297" s="65"/>
      <c r="P297" s="38" t="s">
        <v>9</v>
      </c>
    </row>
    <row r="298" ht="12.75" customHeight="1">
      <c r="A298" s="21"/>
      <c r="M298" s="22"/>
      <c r="N298" s="15"/>
      <c r="O298" s="66"/>
      <c r="P298" s="15"/>
    </row>
    <row r="299" ht="12.75" customHeight="1">
      <c r="A299" s="21"/>
      <c r="M299" s="22"/>
      <c r="N299" s="45">
        <v>2.0</v>
      </c>
      <c r="O299" s="66"/>
      <c r="P299" s="38">
        <v>2.0</v>
      </c>
    </row>
    <row r="300" ht="12.75" customHeight="1">
      <c r="A300" s="21"/>
      <c r="M300" s="22"/>
      <c r="N300" s="4"/>
      <c r="O300" s="67"/>
      <c r="P300" s="15"/>
    </row>
    <row r="301" ht="12.75" customHeight="1">
      <c r="A301" s="21"/>
      <c r="M301" s="22"/>
      <c r="N301" s="46">
        <f>N299+O299+P299</f>
        <v>4</v>
      </c>
      <c r="O301" s="2"/>
      <c r="P301" s="3"/>
    </row>
    <row r="302" ht="12.75" customHeight="1">
      <c r="A302" s="4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6"/>
      <c r="N302" s="4"/>
      <c r="O302" s="5"/>
      <c r="P302" s="6"/>
    </row>
    <row r="303" ht="12.75" customHeight="1">
      <c r="A303" s="42" t="s">
        <v>12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3"/>
      <c r="N303" s="43"/>
      <c r="O303" s="2"/>
      <c r="P303" s="3"/>
    </row>
    <row r="304" ht="12.75" customHeight="1">
      <c r="A304" s="4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6"/>
      <c r="N304" s="4"/>
      <c r="O304" s="5"/>
      <c r="P304" s="6"/>
    </row>
    <row r="305" ht="12.75" customHeight="1">
      <c r="A305" s="42" t="s">
        <v>13</v>
      </c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3"/>
      <c r="N305" s="43">
        <f>N303*N301</f>
        <v>0</v>
      </c>
      <c r="O305" s="2"/>
      <c r="P305" s="3"/>
    </row>
    <row r="306" ht="12.75" customHeight="1">
      <c r="A306" s="4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6"/>
      <c r="N306" s="4"/>
      <c r="O306" s="5"/>
      <c r="P306" s="6"/>
    </row>
    <row r="307" ht="12.75" customHeight="1">
      <c r="A307" s="47" t="s">
        <v>14</v>
      </c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3"/>
      <c r="N307" s="48">
        <f>N295+N305</f>
        <v>0</v>
      </c>
      <c r="O307" s="2"/>
      <c r="P307" s="3"/>
    </row>
    <row r="308" ht="12.75" customHeight="1">
      <c r="A308" s="4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6"/>
      <c r="N308" s="4"/>
      <c r="O308" s="5"/>
      <c r="P308" s="6"/>
    </row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</sheetData>
  <mergeCells count="337">
    <mergeCell ref="A129:M130"/>
    <mergeCell ref="N129:P130"/>
    <mergeCell ref="A131:M136"/>
    <mergeCell ref="N131:P132"/>
    <mergeCell ref="N133:P134"/>
    <mergeCell ref="N135:P136"/>
    <mergeCell ref="N137:P138"/>
    <mergeCell ref="A137:M138"/>
    <mergeCell ref="A139:M140"/>
    <mergeCell ref="N139:P140"/>
    <mergeCell ref="A141:M142"/>
    <mergeCell ref="N141:P142"/>
    <mergeCell ref="A144:P145"/>
    <mergeCell ref="N146:P147"/>
    <mergeCell ref="P110:P111"/>
    <mergeCell ref="N112:P113"/>
    <mergeCell ref="A106:M107"/>
    <mergeCell ref="N106:P107"/>
    <mergeCell ref="A108:M113"/>
    <mergeCell ref="N108:N109"/>
    <mergeCell ref="O108:O111"/>
    <mergeCell ref="P108:P109"/>
    <mergeCell ref="N110:N111"/>
    <mergeCell ref="A114:M115"/>
    <mergeCell ref="N114:P115"/>
    <mergeCell ref="A116:M117"/>
    <mergeCell ref="N116:P117"/>
    <mergeCell ref="A118:M119"/>
    <mergeCell ref="N118:P119"/>
    <mergeCell ref="A121:P122"/>
    <mergeCell ref="M125:M128"/>
    <mergeCell ref="N125:P128"/>
    <mergeCell ref="A123:J124"/>
    <mergeCell ref="K123:K124"/>
    <mergeCell ref="L123:M124"/>
    <mergeCell ref="N123:P124"/>
    <mergeCell ref="A125:J128"/>
    <mergeCell ref="K125:K128"/>
    <mergeCell ref="L125:L128"/>
    <mergeCell ref="K146:K147"/>
    <mergeCell ref="L146:M147"/>
    <mergeCell ref="N175:P176"/>
    <mergeCell ref="N177:P178"/>
    <mergeCell ref="A199:M200"/>
    <mergeCell ref="N199:P200"/>
    <mergeCell ref="A201:M206"/>
    <mergeCell ref="N201:P202"/>
    <mergeCell ref="N203:P204"/>
    <mergeCell ref="N205:P206"/>
    <mergeCell ref="N207:P208"/>
    <mergeCell ref="A207:M208"/>
    <mergeCell ref="A209:M210"/>
    <mergeCell ref="N209:P210"/>
    <mergeCell ref="A211:M212"/>
    <mergeCell ref="N211:P212"/>
    <mergeCell ref="A214:P215"/>
    <mergeCell ref="N216:P217"/>
    <mergeCell ref="N224:P225"/>
    <mergeCell ref="N226:N227"/>
    <mergeCell ref="O226:O227"/>
    <mergeCell ref="P226:P227"/>
    <mergeCell ref="N228:N229"/>
    <mergeCell ref="O228:O229"/>
    <mergeCell ref="P228:P229"/>
    <mergeCell ref="A216:J217"/>
    <mergeCell ref="A218:J223"/>
    <mergeCell ref="K218:K223"/>
    <mergeCell ref="A224:M225"/>
    <mergeCell ref="A226:M231"/>
    <mergeCell ref="A232:M233"/>
    <mergeCell ref="A234:M235"/>
    <mergeCell ref="N241:P242"/>
    <mergeCell ref="N243:P246"/>
    <mergeCell ref="L245:L246"/>
    <mergeCell ref="M245:M246"/>
    <mergeCell ref="A236:M237"/>
    <mergeCell ref="A239:P240"/>
    <mergeCell ref="A241:J242"/>
    <mergeCell ref="K241:K242"/>
    <mergeCell ref="L241:M242"/>
    <mergeCell ref="A243:J246"/>
    <mergeCell ref="M243:M244"/>
    <mergeCell ref="N179:P180"/>
    <mergeCell ref="N181:P182"/>
    <mergeCell ref="A171:J174"/>
    <mergeCell ref="K171:K174"/>
    <mergeCell ref="L171:L174"/>
    <mergeCell ref="M171:M174"/>
    <mergeCell ref="N171:P174"/>
    <mergeCell ref="A175:M176"/>
    <mergeCell ref="A177:M182"/>
    <mergeCell ref="A183:M184"/>
    <mergeCell ref="N183:P184"/>
    <mergeCell ref="A185:M186"/>
    <mergeCell ref="N185:P186"/>
    <mergeCell ref="A187:M188"/>
    <mergeCell ref="N187:P188"/>
    <mergeCell ref="A191:P192"/>
    <mergeCell ref="M195:M198"/>
    <mergeCell ref="N195:P198"/>
    <mergeCell ref="A193:J194"/>
    <mergeCell ref="K193:K194"/>
    <mergeCell ref="L193:M194"/>
    <mergeCell ref="N193:P194"/>
    <mergeCell ref="A195:J198"/>
    <mergeCell ref="K195:K198"/>
    <mergeCell ref="L195:L198"/>
    <mergeCell ref="N230:P231"/>
    <mergeCell ref="N232:P233"/>
    <mergeCell ref="N234:P235"/>
    <mergeCell ref="N236:P237"/>
    <mergeCell ref="P249:P250"/>
    <mergeCell ref="P251:P252"/>
    <mergeCell ref="A272:M273"/>
    <mergeCell ref="N272:P273"/>
    <mergeCell ref="N274:N275"/>
    <mergeCell ref="O274:O275"/>
    <mergeCell ref="P274:P275"/>
    <mergeCell ref="N276:N277"/>
    <mergeCell ref="N278:P279"/>
    <mergeCell ref="A274:M279"/>
    <mergeCell ref="A280:M281"/>
    <mergeCell ref="N280:P281"/>
    <mergeCell ref="A282:M283"/>
    <mergeCell ref="N282:P283"/>
    <mergeCell ref="A284:M285"/>
    <mergeCell ref="N284:P285"/>
    <mergeCell ref="L291:L292"/>
    <mergeCell ref="M291:M292"/>
    <mergeCell ref="K291:K294"/>
    <mergeCell ref="L293:L294"/>
    <mergeCell ref="A287:P288"/>
    <mergeCell ref="A289:J290"/>
    <mergeCell ref="K289:K290"/>
    <mergeCell ref="L289:M290"/>
    <mergeCell ref="N289:P290"/>
    <mergeCell ref="N291:P294"/>
    <mergeCell ref="M293:M294"/>
    <mergeCell ref="P299:P300"/>
    <mergeCell ref="N301:P302"/>
    <mergeCell ref="A303:M304"/>
    <mergeCell ref="N303:P304"/>
    <mergeCell ref="A305:M306"/>
    <mergeCell ref="N305:P306"/>
    <mergeCell ref="A307:M308"/>
    <mergeCell ref="N307:P308"/>
    <mergeCell ref="A291:J294"/>
    <mergeCell ref="A295:M296"/>
    <mergeCell ref="N295:P296"/>
    <mergeCell ref="A297:M302"/>
    <mergeCell ref="N297:N298"/>
    <mergeCell ref="P297:P298"/>
    <mergeCell ref="N299:N300"/>
    <mergeCell ref="K243:K246"/>
    <mergeCell ref="L243:L244"/>
    <mergeCell ref="A247:M248"/>
    <mergeCell ref="N247:P248"/>
    <mergeCell ref="N249:N250"/>
    <mergeCell ref="N251:N252"/>
    <mergeCell ref="N253:P254"/>
    <mergeCell ref="A249:M254"/>
    <mergeCell ref="A255:M256"/>
    <mergeCell ref="N255:P256"/>
    <mergeCell ref="A257:M258"/>
    <mergeCell ref="N257:P258"/>
    <mergeCell ref="A259:M260"/>
    <mergeCell ref="N259:P260"/>
    <mergeCell ref="L266:L267"/>
    <mergeCell ref="M266:M267"/>
    <mergeCell ref="K266:K271"/>
    <mergeCell ref="L268:L269"/>
    <mergeCell ref="L270:L271"/>
    <mergeCell ref="M268:M269"/>
    <mergeCell ref="M270:M271"/>
    <mergeCell ref="A262:P263"/>
    <mergeCell ref="A264:J265"/>
    <mergeCell ref="K264:K265"/>
    <mergeCell ref="L264:M265"/>
    <mergeCell ref="N264:P265"/>
    <mergeCell ref="A266:J271"/>
    <mergeCell ref="N266:P271"/>
    <mergeCell ref="O276:O277"/>
    <mergeCell ref="P276:P277"/>
    <mergeCell ref="A33:M34"/>
    <mergeCell ref="N33:P34"/>
    <mergeCell ref="N35:N36"/>
    <mergeCell ref="P35:P36"/>
    <mergeCell ref="N37:N38"/>
    <mergeCell ref="P37:P38"/>
    <mergeCell ref="N39:P40"/>
    <mergeCell ref="A35:M40"/>
    <mergeCell ref="A41:M42"/>
    <mergeCell ref="N41:P42"/>
    <mergeCell ref="A43:M44"/>
    <mergeCell ref="N43:P44"/>
    <mergeCell ref="A45:M46"/>
    <mergeCell ref="N45:P46"/>
    <mergeCell ref="K8:K11"/>
    <mergeCell ref="L8:L9"/>
    <mergeCell ref="L10:L11"/>
    <mergeCell ref="A1:P2"/>
    <mergeCell ref="A4:P5"/>
    <mergeCell ref="A6:J7"/>
    <mergeCell ref="K6:K7"/>
    <mergeCell ref="L6:M7"/>
    <mergeCell ref="M8:M9"/>
    <mergeCell ref="M10:M11"/>
    <mergeCell ref="P16:P17"/>
    <mergeCell ref="N18:P19"/>
    <mergeCell ref="N20:P21"/>
    <mergeCell ref="N22:P23"/>
    <mergeCell ref="N24:P25"/>
    <mergeCell ref="N6:P7"/>
    <mergeCell ref="N8:P11"/>
    <mergeCell ref="N12:P13"/>
    <mergeCell ref="N14:N15"/>
    <mergeCell ref="O14:O17"/>
    <mergeCell ref="P14:P15"/>
    <mergeCell ref="N16:N17"/>
    <mergeCell ref="A8:J11"/>
    <mergeCell ref="A12:M13"/>
    <mergeCell ref="A14:M19"/>
    <mergeCell ref="A20:M21"/>
    <mergeCell ref="A22:M23"/>
    <mergeCell ref="A24:M25"/>
    <mergeCell ref="A27:P28"/>
    <mergeCell ref="A29:J30"/>
    <mergeCell ref="K29:K30"/>
    <mergeCell ref="L29:M30"/>
    <mergeCell ref="N29:P30"/>
    <mergeCell ref="A31:J32"/>
    <mergeCell ref="K31:K32"/>
    <mergeCell ref="N31:P32"/>
    <mergeCell ref="L52:L53"/>
    <mergeCell ref="M52:M53"/>
    <mergeCell ref="K52:K57"/>
    <mergeCell ref="L54:L55"/>
    <mergeCell ref="L56:L57"/>
    <mergeCell ref="M54:M55"/>
    <mergeCell ref="M56:M57"/>
    <mergeCell ref="A48:P49"/>
    <mergeCell ref="A50:J51"/>
    <mergeCell ref="K50:K51"/>
    <mergeCell ref="L50:M51"/>
    <mergeCell ref="N50:P51"/>
    <mergeCell ref="A52:J57"/>
    <mergeCell ref="N52:P57"/>
    <mergeCell ref="O62:O63"/>
    <mergeCell ref="P62:P63"/>
    <mergeCell ref="N66:P67"/>
    <mergeCell ref="N68:P69"/>
    <mergeCell ref="N70:P71"/>
    <mergeCell ref="A58:M59"/>
    <mergeCell ref="N58:P59"/>
    <mergeCell ref="N60:N61"/>
    <mergeCell ref="O60:O61"/>
    <mergeCell ref="P60:P61"/>
    <mergeCell ref="N62:N63"/>
    <mergeCell ref="N64:P65"/>
    <mergeCell ref="L75:M76"/>
    <mergeCell ref="N75:P76"/>
    <mergeCell ref="A60:M65"/>
    <mergeCell ref="A66:M67"/>
    <mergeCell ref="A68:M69"/>
    <mergeCell ref="A70:M71"/>
    <mergeCell ref="A73:P74"/>
    <mergeCell ref="A75:J76"/>
    <mergeCell ref="K75:K76"/>
    <mergeCell ref="L81:L82"/>
    <mergeCell ref="M81:M82"/>
    <mergeCell ref="A77:J82"/>
    <mergeCell ref="K77:K82"/>
    <mergeCell ref="L77:L78"/>
    <mergeCell ref="M77:M78"/>
    <mergeCell ref="N77:P82"/>
    <mergeCell ref="L79:L80"/>
    <mergeCell ref="M79:M80"/>
    <mergeCell ref="O87:O88"/>
    <mergeCell ref="P87:P88"/>
    <mergeCell ref="N91:P92"/>
    <mergeCell ref="N93:P94"/>
    <mergeCell ref="N95:P96"/>
    <mergeCell ref="A83:M84"/>
    <mergeCell ref="N83:P84"/>
    <mergeCell ref="N85:N86"/>
    <mergeCell ref="O85:O86"/>
    <mergeCell ref="P85:P86"/>
    <mergeCell ref="N87:N88"/>
    <mergeCell ref="N89:P90"/>
    <mergeCell ref="L100:M101"/>
    <mergeCell ref="N100:P101"/>
    <mergeCell ref="A85:M90"/>
    <mergeCell ref="A91:M92"/>
    <mergeCell ref="A93:M94"/>
    <mergeCell ref="A95:M96"/>
    <mergeCell ref="A98:P99"/>
    <mergeCell ref="A100:J101"/>
    <mergeCell ref="K100:K101"/>
    <mergeCell ref="A102:J105"/>
    <mergeCell ref="K102:K105"/>
    <mergeCell ref="L102:L103"/>
    <mergeCell ref="M102:M103"/>
    <mergeCell ref="N102:P105"/>
    <mergeCell ref="L104:L105"/>
    <mergeCell ref="M104:M105"/>
    <mergeCell ref="A146:J147"/>
    <mergeCell ref="A148:J151"/>
    <mergeCell ref="K148:K151"/>
    <mergeCell ref="L148:L151"/>
    <mergeCell ref="M148:M151"/>
    <mergeCell ref="N148:P151"/>
    <mergeCell ref="N152:P153"/>
    <mergeCell ref="A152:M153"/>
    <mergeCell ref="A154:M159"/>
    <mergeCell ref="N154:P155"/>
    <mergeCell ref="N156:P157"/>
    <mergeCell ref="N158:P159"/>
    <mergeCell ref="A160:M161"/>
    <mergeCell ref="N160:P161"/>
    <mergeCell ref="L169:M170"/>
    <mergeCell ref="N169:P170"/>
    <mergeCell ref="A162:M163"/>
    <mergeCell ref="N162:P163"/>
    <mergeCell ref="A164:M165"/>
    <mergeCell ref="N164:P165"/>
    <mergeCell ref="A167:P168"/>
    <mergeCell ref="A169:J170"/>
    <mergeCell ref="K169:K170"/>
    <mergeCell ref="L222:L223"/>
    <mergeCell ref="M222:M223"/>
    <mergeCell ref="K216:K217"/>
    <mergeCell ref="L216:M217"/>
    <mergeCell ref="L218:L219"/>
    <mergeCell ref="M218:M219"/>
    <mergeCell ref="N218:P223"/>
    <mergeCell ref="L220:L221"/>
    <mergeCell ref="M220:M221"/>
  </mergeCells>
  <printOptions horizontalCentered="1"/>
  <pageMargins bottom="0.7480314960629921" footer="0.0" header="0.0" left="0.7480314960629921" right="0.7480314960629921" top="0.7480314960629921"/>
  <pageSetup paperSize="9" orientation="landscape"/>
  <headerFooter>
    <oddHeader>&amp;CPROCEDURA RISTRETTA PER LA FORNITURA DI RADIOFARMACI</oddHeader>
  </headerFooter>
  <rowBreaks count="9" manualBreakCount="9">
    <brk id="97" man="1"/>
    <brk id="260" man="1"/>
    <brk id="213" man="1"/>
    <brk id="166" man="1"/>
    <brk id="72" man="1"/>
    <brk id="120" man="1"/>
    <brk id="189" man="1"/>
    <brk id="286" man="1"/>
    <brk id="46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0" width="8.71"/>
    <col customWidth="1" min="11" max="11" width="14.71"/>
    <col customWidth="1" min="12" max="12" width="10.29"/>
    <col customWidth="1" min="13" max="13" width="11.0"/>
    <col customWidth="1" min="14" max="14" width="11.43"/>
    <col customWidth="1" min="15" max="15" width="11.71"/>
    <col customWidth="1" min="16" max="16" width="13.14"/>
    <col customWidth="1" min="17" max="26" width="8.71"/>
  </cols>
  <sheetData>
    <row r="1" ht="12.75" customHeight="1">
      <c r="A1" s="51" t="s">
        <v>50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27.7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</row>
    <row r="3" ht="12.7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ht="19.5" customHeight="1">
      <c r="A4" s="73" t="s">
        <v>51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ht="28.5" customHeigh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6"/>
    </row>
    <row r="6" ht="12.75" customHeight="1">
      <c r="A6" s="35" t="s">
        <v>2</v>
      </c>
      <c r="B6" s="2"/>
      <c r="C6" s="2"/>
      <c r="D6" s="2"/>
      <c r="E6" s="2"/>
      <c r="F6" s="2"/>
      <c r="G6" s="2"/>
      <c r="H6" s="2"/>
      <c r="I6" s="2"/>
      <c r="J6" s="3"/>
      <c r="K6" s="36" t="s">
        <v>3</v>
      </c>
      <c r="L6" s="35" t="s">
        <v>4</v>
      </c>
      <c r="M6" s="3"/>
      <c r="N6" s="35" t="s">
        <v>5</v>
      </c>
      <c r="O6" s="2"/>
      <c r="P6" s="3"/>
    </row>
    <row r="7" ht="24.75" customHeight="1">
      <c r="A7" s="4"/>
      <c r="B7" s="5"/>
      <c r="C7" s="5"/>
      <c r="D7" s="5"/>
      <c r="E7" s="5"/>
      <c r="F7" s="5"/>
      <c r="G7" s="5"/>
      <c r="H7" s="5"/>
      <c r="I7" s="5"/>
      <c r="J7" s="6"/>
      <c r="K7" s="15"/>
      <c r="L7" s="4"/>
      <c r="M7" s="6"/>
      <c r="N7" s="4"/>
      <c r="O7" s="5"/>
      <c r="P7" s="6"/>
    </row>
    <row r="8" ht="12.75" customHeight="1">
      <c r="A8" s="37" t="s">
        <v>52</v>
      </c>
      <c r="B8" s="2"/>
      <c r="C8" s="2"/>
      <c r="D8" s="2"/>
      <c r="E8" s="2"/>
      <c r="F8" s="2"/>
      <c r="G8" s="2"/>
      <c r="H8" s="2"/>
      <c r="I8" s="2"/>
      <c r="J8" s="3"/>
      <c r="K8" s="38" t="s">
        <v>53</v>
      </c>
      <c r="L8" s="39">
        <v>12.0</v>
      </c>
      <c r="M8" s="40" t="s">
        <v>8</v>
      </c>
      <c r="N8" s="63"/>
      <c r="O8" s="2"/>
      <c r="P8" s="3"/>
    </row>
    <row r="9" ht="12.75" customHeight="1">
      <c r="A9" s="21"/>
      <c r="J9" s="22"/>
      <c r="K9" s="23"/>
      <c r="L9" s="21"/>
      <c r="M9" s="22"/>
      <c r="N9" s="21"/>
      <c r="P9" s="22"/>
    </row>
    <row r="10" ht="12.75" customHeight="1">
      <c r="A10" s="21"/>
      <c r="J10" s="22"/>
      <c r="K10" s="23"/>
      <c r="L10" s="21"/>
      <c r="M10" s="22"/>
      <c r="N10" s="21"/>
      <c r="P10" s="22"/>
    </row>
    <row r="11" ht="12.75" customHeight="1">
      <c r="A11" s="4"/>
      <c r="B11" s="5"/>
      <c r="C11" s="5"/>
      <c r="D11" s="5"/>
      <c r="E11" s="5"/>
      <c r="F11" s="5"/>
      <c r="G11" s="5"/>
      <c r="H11" s="5"/>
      <c r="I11" s="5"/>
      <c r="J11" s="6"/>
      <c r="K11" s="15"/>
      <c r="L11" s="4"/>
      <c r="M11" s="6"/>
      <c r="N11" s="4"/>
      <c r="O11" s="5"/>
      <c r="P11" s="6"/>
    </row>
    <row r="12" ht="12.75" customHeight="1">
      <c r="A12" s="42" t="s">
        <v>10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  <c r="N12" s="43">
        <f>N8*L8</f>
        <v>0</v>
      </c>
      <c r="O12" s="2"/>
      <c r="P12" s="3"/>
    </row>
    <row r="13" ht="12.75" customHeight="1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6"/>
      <c r="N13" s="4"/>
      <c r="O13" s="5"/>
      <c r="P13" s="6"/>
    </row>
    <row r="14" ht="15.75" customHeight="1">
      <c r="A14" s="44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3"/>
      <c r="N14" s="39" t="s">
        <v>8</v>
      </c>
      <c r="O14" s="2"/>
      <c r="P14" s="3"/>
    </row>
    <row r="15" ht="15.75" customHeight="1">
      <c r="A15" s="21"/>
      <c r="M15" s="22"/>
      <c r="N15" s="21"/>
      <c r="P15" s="22"/>
    </row>
    <row r="16" ht="15.75" customHeight="1">
      <c r="A16" s="21"/>
      <c r="M16" s="22"/>
      <c r="N16" s="45">
        <v>1.0</v>
      </c>
      <c r="P16" s="22"/>
    </row>
    <row r="17" ht="15.75" customHeight="1">
      <c r="A17" s="21"/>
      <c r="M17" s="22"/>
      <c r="N17" s="4"/>
      <c r="O17" s="5"/>
      <c r="P17" s="6"/>
    </row>
    <row r="18" ht="12.75" customHeight="1">
      <c r="A18" s="21"/>
      <c r="M18" s="22"/>
      <c r="N18" s="46">
        <f>N16+O16+P16</f>
        <v>1</v>
      </c>
      <c r="O18" s="2"/>
      <c r="P18" s="3"/>
    </row>
    <row r="19" ht="12.75" customHeight="1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6"/>
      <c r="N19" s="4"/>
      <c r="O19" s="5"/>
      <c r="P19" s="6"/>
    </row>
    <row r="20" ht="12.75" customHeight="1">
      <c r="A20" s="42" t="s">
        <v>12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3"/>
      <c r="N20" s="43"/>
      <c r="O20" s="2"/>
      <c r="P20" s="3"/>
    </row>
    <row r="21" ht="12.75" customHeight="1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6"/>
      <c r="N21" s="4"/>
      <c r="O21" s="5"/>
      <c r="P21" s="6"/>
    </row>
    <row r="22" ht="12.75" customHeight="1">
      <c r="A22" s="42" t="s">
        <v>13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3"/>
      <c r="N22" s="43">
        <f>N20*N18</f>
        <v>0</v>
      </c>
      <c r="O22" s="2"/>
      <c r="P22" s="3"/>
    </row>
    <row r="23" ht="12.75" customHeigh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6"/>
      <c r="N23" s="4"/>
      <c r="O23" s="5"/>
      <c r="P23" s="6"/>
    </row>
    <row r="24" ht="12.75" customHeight="1">
      <c r="A24" s="47" t="s">
        <v>14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  <c r="N24" s="48">
        <f>N12+N22</f>
        <v>0</v>
      </c>
      <c r="O24" s="2"/>
      <c r="P24" s="3"/>
    </row>
    <row r="25" ht="12.75" customHeigh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6"/>
      <c r="N25" s="4"/>
      <c r="O25" s="5"/>
      <c r="P25" s="6"/>
    </row>
    <row r="26" ht="12.75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</row>
    <row r="27" ht="12.75" customHeight="1">
      <c r="A27" s="73" t="s">
        <v>54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"/>
    </row>
    <row r="28" ht="12.75" customHeight="1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6"/>
    </row>
    <row r="29" ht="12.75" customHeight="1">
      <c r="A29" s="35" t="s">
        <v>2</v>
      </c>
      <c r="B29" s="2"/>
      <c r="C29" s="2"/>
      <c r="D29" s="2"/>
      <c r="E29" s="2"/>
      <c r="F29" s="2"/>
      <c r="G29" s="2"/>
      <c r="H29" s="2"/>
      <c r="I29" s="2"/>
      <c r="J29" s="3"/>
      <c r="K29" s="36" t="s">
        <v>3</v>
      </c>
      <c r="L29" s="35" t="s">
        <v>4</v>
      </c>
      <c r="M29" s="3"/>
      <c r="N29" s="35" t="s">
        <v>5</v>
      </c>
      <c r="O29" s="2"/>
      <c r="P29" s="3"/>
    </row>
    <row r="30" ht="22.5" customHeight="1">
      <c r="A30" s="4"/>
      <c r="B30" s="5"/>
      <c r="C30" s="5"/>
      <c r="D30" s="5"/>
      <c r="E30" s="5"/>
      <c r="F30" s="5"/>
      <c r="G30" s="5"/>
      <c r="H30" s="5"/>
      <c r="I30" s="5"/>
      <c r="J30" s="6"/>
      <c r="K30" s="15"/>
      <c r="L30" s="4"/>
      <c r="M30" s="6"/>
      <c r="N30" s="4"/>
      <c r="O30" s="5"/>
      <c r="P30" s="6"/>
    </row>
    <row r="31" ht="12.75" customHeight="1">
      <c r="A31" s="37" t="s">
        <v>55</v>
      </c>
      <c r="B31" s="2"/>
      <c r="C31" s="2"/>
      <c r="D31" s="2"/>
      <c r="E31" s="2"/>
      <c r="F31" s="2"/>
      <c r="G31" s="2"/>
      <c r="H31" s="2"/>
      <c r="I31" s="2"/>
      <c r="J31" s="3"/>
      <c r="K31" s="38" t="s">
        <v>53</v>
      </c>
      <c r="L31" s="39">
        <v>12.0</v>
      </c>
      <c r="M31" s="40" t="s">
        <v>8</v>
      </c>
      <c r="N31" s="63"/>
      <c r="O31" s="2"/>
      <c r="P31" s="3"/>
    </row>
    <row r="32" ht="12.75" customHeight="1">
      <c r="A32" s="21"/>
      <c r="J32" s="22"/>
      <c r="K32" s="23"/>
      <c r="L32" s="21"/>
      <c r="M32" s="22"/>
      <c r="N32" s="21"/>
      <c r="P32" s="22"/>
    </row>
    <row r="33" ht="12.75" customHeight="1">
      <c r="A33" s="21"/>
      <c r="J33" s="22"/>
      <c r="K33" s="23"/>
      <c r="L33" s="21"/>
      <c r="M33" s="22"/>
      <c r="N33" s="21"/>
      <c r="P33" s="22"/>
    </row>
    <row r="34" ht="12.75" customHeight="1">
      <c r="A34" s="4"/>
      <c r="B34" s="5"/>
      <c r="C34" s="5"/>
      <c r="D34" s="5"/>
      <c r="E34" s="5"/>
      <c r="F34" s="5"/>
      <c r="G34" s="5"/>
      <c r="H34" s="5"/>
      <c r="I34" s="5"/>
      <c r="J34" s="6"/>
      <c r="K34" s="15"/>
      <c r="L34" s="4"/>
      <c r="M34" s="6"/>
      <c r="N34" s="4"/>
      <c r="O34" s="5"/>
      <c r="P34" s="6"/>
    </row>
    <row r="35" ht="12.75" customHeight="1">
      <c r="A35" s="42" t="s">
        <v>10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3"/>
      <c r="N35" s="43">
        <f>N31*L31</f>
        <v>0</v>
      </c>
      <c r="O35" s="2"/>
      <c r="P35" s="3"/>
    </row>
    <row r="36" ht="12.75" customHeight="1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6"/>
      <c r="N36" s="4"/>
      <c r="O36" s="5"/>
      <c r="P36" s="6"/>
    </row>
    <row r="37" ht="12.75" customHeight="1">
      <c r="A37" s="44" t="s">
        <v>11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3"/>
      <c r="N37" s="39" t="s">
        <v>8</v>
      </c>
      <c r="O37" s="2"/>
      <c r="P37" s="3"/>
    </row>
    <row r="38" ht="12.75" customHeight="1">
      <c r="A38" s="21"/>
      <c r="M38" s="22"/>
      <c r="N38" s="21"/>
      <c r="P38" s="22"/>
    </row>
    <row r="39" ht="12.75" customHeight="1">
      <c r="A39" s="21"/>
      <c r="M39" s="22"/>
      <c r="N39" s="45">
        <v>1.0</v>
      </c>
      <c r="P39" s="22"/>
    </row>
    <row r="40" ht="12.75" customHeight="1">
      <c r="A40" s="21"/>
      <c r="M40" s="22"/>
      <c r="N40" s="4"/>
      <c r="O40" s="5"/>
      <c r="P40" s="6"/>
    </row>
    <row r="41" ht="12.75" customHeight="1">
      <c r="A41" s="21"/>
      <c r="M41" s="22"/>
      <c r="N41" s="46">
        <f>N39+O39+P39</f>
        <v>1</v>
      </c>
      <c r="O41" s="2"/>
      <c r="P41" s="3"/>
    </row>
    <row r="42" ht="12.75" customHeight="1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6"/>
      <c r="N42" s="4"/>
      <c r="O42" s="5"/>
      <c r="P42" s="6"/>
    </row>
    <row r="43" ht="12.75" customHeight="1">
      <c r="A43" s="42" t="s">
        <v>12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3"/>
      <c r="N43" s="43"/>
      <c r="O43" s="2"/>
      <c r="P43" s="3"/>
    </row>
    <row r="44" ht="12.75" customHeight="1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6"/>
      <c r="N44" s="4"/>
      <c r="O44" s="5"/>
      <c r="P44" s="6"/>
    </row>
    <row r="45" ht="12.75" customHeight="1">
      <c r="A45" s="42" t="s">
        <v>13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3"/>
      <c r="N45" s="43">
        <f>N43*N41</f>
        <v>0</v>
      </c>
      <c r="O45" s="2"/>
      <c r="P45" s="3"/>
    </row>
    <row r="46" ht="12.75" customHeight="1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6"/>
      <c r="N46" s="4"/>
      <c r="O46" s="5"/>
      <c r="P46" s="6"/>
    </row>
    <row r="47" ht="12.75" customHeight="1">
      <c r="A47" s="47" t="s">
        <v>14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3"/>
      <c r="N47" s="48">
        <f>N35+N45</f>
        <v>0</v>
      </c>
      <c r="O47" s="2"/>
      <c r="P47" s="3"/>
    </row>
    <row r="48" ht="12.75" customHeight="1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6"/>
      <c r="N48" s="4"/>
      <c r="O48" s="5"/>
      <c r="P48" s="6"/>
    </row>
    <row r="49" ht="12.75" customHeight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</row>
    <row r="50" ht="12.75" customHeight="1">
      <c r="A50" s="73" t="s">
        <v>56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3"/>
    </row>
    <row r="51" ht="12.75" customHeight="1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6"/>
    </row>
    <row r="52" ht="12.75" customHeight="1">
      <c r="A52" s="35" t="s">
        <v>2</v>
      </c>
      <c r="B52" s="2"/>
      <c r="C52" s="2"/>
      <c r="D52" s="2"/>
      <c r="E52" s="2"/>
      <c r="F52" s="2"/>
      <c r="G52" s="2"/>
      <c r="H52" s="2"/>
      <c r="I52" s="2"/>
      <c r="J52" s="3"/>
      <c r="K52" s="36" t="s">
        <v>3</v>
      </c>
      <c r="L52" s="35" t="s">
        <v>4</v>
      </c>
      <c r="M52" s="3"/>
      <c r="N52" s="35" t="s">
        <v>5</v>
      </c>
      <c r="O52" s="2"/>
      <c r="P52" s="3"/>
    </row>
    <row r="53" ht="21.75" customHeight="1">
      <c r="A53" s="4"/>
      <c r="B53" s="5"/>
      <c r="C53" s="5"/>
      <c r="D53" s="5"/>
      <c r="E53" s="5"/>
      <c r="F53" s="5"/>
      <c r="G53" s="5"/>
      <c r="H53" s="5"/>
      <c r="I53" s="5"/>
      <c r="J53" s="6"/>
      <c r="K53" s="15"/>
      <c r="L53" s="4"/>
      <c r="M53" s="6"/>
      <c r="N53" s="4"/>
      <c r="O53" s="5"/>
      <c r="P53" s="6"/>
    </row>
    <row r="54" ht="12.75" customHeight="1">
      <c r="A54" s="37" t="s">
        <v>57</v>
      </c>
      <c r="B54" s="2"/>
      <c r="C54" s="2"/>
      <c r="D54" s="2"/>
      <c r="E54" s="2"/>
      <c r="F54" s="2"/>
      <c r="G54" s="2"/>
      <c r="H54" s="2"/>
      <c r="I54" s="2"/>
      <c r="J54" s="3"/>
      <c r="K54" s="38" t="s">
        <v>7</v>
      </c>
      <c r="L54" s="39">
        <v>3.0</v>
      </c>
      <c r="M54" s="40" t="s">
        <v>8</v>
      </c>
      <c r="N54" s="63"/>
      <c r="O54" s="2"/>
      <c r="P54" s="3"/>
    </row>
    <row r="55" ht="12.75" customHeight="1">
      <c r="A55" s="21"/>
      <c r="J55" s="22"/>
      <c r="K55" s="23"/>
      <c r="L55" s="21"/>
      <c r="M55" s="22"/>
      <c r="N55" s="21"/>
      <c r="P55" s="22"/>
    </row>
    <row r="56" ht="12.75" customHeight="1">
      <c r="A56" s="21"/>
      <c r="J56" s="22"/>
      <c r="K56" s="23"/>
      <c r="L56" s="21"/>
      <c r="M56" s="22"/>
      <c r="N56" s="21"/>
      <c r="P56" s="22"/>
    </row>
    <row r="57" ht="12.75" customHeight="1">
      <c r="A57" s="4"/>
      <c r="B57" s="5"/>
      <c r="C57" s="5"/>
      <c r="D57" s="5"/>
      <c r="E57" s="5"/>
      <c r="F57" s="5"/>
      <c r="G57" s="5"/>
      <c r="H57" s="5"/>
      <c r="I57" s="5"/>
      <c r="J57" s="6"/>
      <c r="K57" s="15"/>
      <c r="L57" s="4"/>
      <c r="M57" s="6"/>
      <c r="N57" s="4"/>
      <c r="O57" s="5"/>
      <c r="P57" s="6"/>
    </row>
    <row r="58" ht="12.75" customHeight="1">
      <c r="A58" s="42" t="s">
        <v>10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3"/>
      <c r="N58" s="43">
        <f>N54*L54</f>
        <v>0</v>
      </c>
      <c r="O58" s="2"/>
      <c r="P58" s="3"/>
    </row>
    <row r="59" ht="12.75" customHeight="1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6"/>
      <c r="N59" s="4"/>
      <c r="O59" s="5"/>
      <c r="P59" s="6"/>
    </row>
    <row r="60" ht="12.75" customHeight="1">
      <c r="A60" s="44" t="s">
        <v>11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3"/>
      <c r="N60" s="39" t="s">
        <v>8</v>
      </c>
      <c r="O60" s="2"/>
      <c r="P60" s="3"/>
    </row>
    <row r="61" ht="12.75" customHeight="1">
      <c r="A61" s="21"/>
      <c r="M61" s="22"/>
      <c r="N61" s="21"/>
      <c r="P61" s="22"/>
    </row>
    <row r="62" ht="12.75" customHeight="1">
      <c r="A62" s="21"/>
      <c r="M62" s="22"/>
      <c r="N62" s="45">
        <v>3.0</v>
      </c>
      <c r="P62" s="22"/>
    </row>
    <row r="63" ht="12.75" customHeight="1">
      <c r="A63" s="21"/>
      <c r="M63" s="22"/>
      <c r="N63" s="4"/>
      <c r="O63" s="5"/>
      <c r="P63" s="6"/>
    </row>
    <row r="64" ht="12.75" customHeight="1">
      <c r="A64" s="21"/>
      <c r="M64" s="22"/>
      <c r="N64" s="46">
        <f>N62+O62+P62</f>
        <v>3</v>
      </c>
      <c r="O64" s="2"/>
      <c r="P64" s="3"/>
    </row>
    <row r="65" ht="12.75" customHeight="1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6"/>
      <c r="N65" s="4"/>
      <c r="O65" s="5"/>
      <c r="P65" s="6"/>
    </row>
    <row r="66" ht="12.75" customHeight="1">
      <c r="A66" s="42" t="s">
        <v>12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3"/>
      <c r="N66" s="43"/>
      <c r="O66" s="2"/>
      <c r="P66" s="3"/>
    </row>
    <row r="67" ht="12.75" customHeight="1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6"/>
      <c r="N67" s="4"/>
      <c r="O67" s="5"/>
      <c r="P67" s="6"/>
    </row>
    <row r="68" ht="12.75" customHeight="1">
      <c r="A68" s="42" t="s">
        <v>13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3"/>
      <c r="N68" s="43"/>
      <c r="O68" s="2"/>
      <c r="P68" s="3"/>
    </row>
    <row r="69" ht="12.75" customHeight="1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6"/>
      <c r="N69" s="4"/>
      <c r="O69" s="5"/>
      <c r="P69" s="6"/>
    </row>
    <row r="70" ht="12.75" customHeight="1">
      <c r="A70" s="47" t="s">
        <v>14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3"/>
      <c r="N70" s="48">
        <f>N58+N68</f>
        <v>0</v>
      </c>
      <c r="O70" s="2"/>
      <c r="P70" s="3"/>
    </row>
    <row r="71" ht="12.75" customHeight="1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6"/>
      <c r="N71" s="4"/>
      <c r="O71" s="5"/>
      <c r="P71" s="6"/>
    </row>
    <row r="72" ht="12.7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</row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</sheetData>
  <mergeCells count="67">
    <mergeCell ref="A29:J30"/>
    <mergeCell ref="A31:J34"/>
    <mergeCell ref="K31:K34"/>
    <mergeCell ref="L31:L34"/>
    <mergeCell ref="M31:M34"/>
    <mergeCell ref="N31:P34"/>
    <mergeCell ref="N35:P36"/>
    <mergeCell ref="A35:M36"/>
    <mergeCell ref="A37:M42"/>
    <mergeCell ref="N37:P38"/>
    <mergeCell ref="N39:P40"/>
    <mergeCell ref="N41:P42"/>
    <mergeCell ref="A43:M44"/>
    <mergeCell ref="N43:P44"/>
    <mergeCell ref="L52:M53"/>
    <mergeCell ref="N52:P53"/>
    <mergeCell ref="A45:M46"/>
    <mergeCell ref="N45:P46"/>
    <mergeCell ref="A47:M48"/>
    <mergeCell ref="N47:P48"/>
    <mergeCell ref="A50:P51"/>
    <mergeCell ref="A52:J53"/>
    <mergeCell ref="K52:K53"/>
    <mergeCell ref="N62:P63"/>
    <mergeCell ref="N64:P65"/>
    <mergeCell ref="A66:M67"/>
    <mergeCell ref="N66:P67"/>
    <mergeCell ref="A68:M69"/>
    <mergeCell ref="N68:P69"/>
    <mergeCell ref="A70:M71"/>
    <mergeCell ref="N70:P71"/>
    <mergeCell ref="A54:J57"/>
    <mergeCell ref="K54:K57"/>
    <mergeCell ref="L54:L57"/>
    <mergeCell ref="M54:M57"/>
    <mergeCell ref="N54:P57"/>
    <mergeCell ref="A58:M59"/>
    <mergeCell ref="A60:M65"/>
    <mergeCell ref="K8:K11"/>
    <mergeCell ref="L8:L11"/>
    <mergeCell ref="M8:M11"/>
    <mergeCell ref="N8:P11"/>
    <mergeCell ref="A1:P2"/>
    <mergeCell ref="A4:P5"/>
    <mergeCell ref="A6:J7"/>
    <mergeCell ref="K6:K7"/>
    <mergeCell ref="L6:M7"/>
    <mergeCell ref="N6:P7"/>
    <mergeCell ref="A8:J11"/>
    <mergeCell ref="A12:M13"/>
    <mergeCell ref="N12:P13"/>
    <mergeCell ref="A14:M19"/>
    <mergeCell ref="N14:P15"/>
    <mergeCell ref="N16:P17"/>
    <mergeCell ref="N18:P19"/>
    <mergeCell ref="N20:P21"/>
    <mergeCell ref="K29:K30"/>
    <mergeCell ref="L29:M30"/>
    <mergeCell ref="A20:M21"/>
    <mergeCell ref="A22:M23"/>
    <mergeCell ref="N22:P23"/>
    <mergeCell ref="A24:M25"/>
    <mergeCell ref="N24:P25"/>
    <mergeCell ref="A27:P28"/>
    <mergeCell ref="N29:P30"/>
    <mergeCell ref="N58:P59"/>
    <mergeCell ref="N60:P61"/>
  </mergeCells>
  <printOptions horizontalCentered="1"/>
  <pageMargins bottom="0.7480314960629921" footer="0.0" header="0.0" left="0.7480314960629921" right="0.7480314960629921" top="0.7480314960629921"/>
  <pageSetup paperSize="9" orientation="landscape"/>
  <headerFooter>
    <oddHeader>&amp;CPROCEDURA RISTRETTA PER LA FORNITURA DI RADIOFARMACI</oddHeader>
  </headerFooter>
  <rowBreaks count="2" manualBreakCount="2">
    <brk id="49" man="1"/>
    <brk id="26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9" width="8.71"/>
    <col customWidth="1" min="10" max="10" width="18.29"/>
    <col customWidth="1" min="11" max="11" width="8.71"/>
    <col customWidth="1" min="12" max="12" width="9.86"/>
    <col customWidth="1" min="13" max="13" width="11.29"/>
    <col customWidth="1" min="14" max="14" width="10.43"/>
    <col customWidth="1" min="15" max="15" width="11.43"/>
    <col customWidth="1" min="16" max="16" width="11.29"/>
    <col customWidth="1" min="17" max="26" width="8.71"/>
  </cols>
  <sheetData>
    <row r="1" ht="12.75" customHeight="1">
      <c r="A1" s="51" t="s">
        <v>58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11"/>
      <c r="R1" s="11"/>
      <c r="S1" s="11"/>
    </row>
    <row r="2" ht="12.7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11"/>
      <c r="R2" s="11"/>
      <c r="S2" s="11"/>
    </row>
    <row r="3" ht="20.25" customHeight="1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/>
      <c r="Q3" s="11"/>
      <c r="R3" s="11"/>
      <c r="S3" s="11"/>
    </row>
    <row r="4" ht="12.75" customHeight="1">
      <c r="A4" s="74" t="s">
        <v>59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ht="12.75" customHeigh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6"/>
    </row>
    <row r="6" ht="12.75" customHeight="1">
      <c r="A6" s="35" t="s">
        <v>2</v>
      </c>
      <c r="B6" s="2"/>
      <c r="C6" s="2"/>
      <c r="D6" s="2"/>
      <c r="E6" s="2"/>
      <c r="F6" s="2"/>
      <c r="G6" s="2"/>
      <c r="H6" s="2"/>
      <c r="I6" s="2"/>
      <c r="J6" s="3"/>
      <c r="K6" s="36" t="s">
        <v>3</v>
      </c>
      <c r="L6" s="35" t="s">
        <v>4</v>
      </c>
      <c r="M6" s="3"/>
      <c r="N6" s="35" t="s">
        <v>5</v>
      </c>
      <c r="O6" s="2"/>
      <c r="P6" s="3"/>
    </row>
    <row r="7" ht="22.5" customHeight="1">
      <c r="A7" s="4"/>
      <c r="B7" s="5"/>
      <c r="C7" s="5"/>
      <c r="D7" s="5"/>
      <c r="E7" s="5"/>
      <c r="F7" s="5"/>
      <c r="G7" s="5"/>
      <c r="H7" s="5"/>
      <c r="I7" s="5"/>
      <c r="J7" s="6"/>
      <c r="K7" s="15"/>
      <c r="L7" s="4"/>
      <c r="M7" s="6"/>
      <c r="N7" s="4"/>
      <c r="O7" s="5"/>
      <c r="P7" s="6"/>
    </row>
    <row r="8" ht="12.75" customHeight="1">
      <c r="A8" s="37" t="s">
        <v>60</v>
      </c>
      <c r="B8" s="2"/>
      <c r="C8" s="2"/>
      <c r="D8" s="2"/>
      <c r="E8" s="2"/>
      <c r="F8" s="2"/>
      <c r="G8" s="2"/>
      <c r="H8" s="2"/>
      <c r="I8" s="2"/>
      <c r="J8" s="3"/>
      <c r="K8" s="38" t="s">
        <v>61</v>
      </c>
      <c r="L8" s="39">
        <v>1.0</v>
      </c>
      <c r="M8" s="40" t="s">
        <v>8</v>
      </c>
      <c r="N8" s="63"/>
      <c r="O8" s="2"/>
      <c r="P8" s="3"/>
    </row>
    <row r="9" ht="12.75" customHeight="1">
      <c r="A9" s="21"/>
      <c r="J9" s="22"/>
      <c r="K9" s="23"/>
      <c r="L9" s="4"/>
      <c r="M9" s="6"/>
      <c r="N9" s="21"/>
      <c r="P9" s="22"/>
    </row>
    <row r="10" ht="12.75" customHeight="1">
      <c r="A10" s="21"/>
      <c r="J10" s="22"/>
      <c r="K10" s="23"/>
      <c r="L10" s="45">
        <v>5.0</v>
      </c>
      <c r="M10" s="53" t="s">
        <v>9</v>
      </c>
      <c r="N10" s="21"/>
      <c r="P10" s="22"/>
    </row>
    <row r="11" ht="12.75" customHeight="1">
      <c r="A11" s="4"/>
      <c r="B11" s="5"/>
      <c r="C11" s="5"/>
      <c r="D11" s="5"/>
      <c r="E11" s="5"/>
      <c r="F11" s="5"/>
      <c r="G11" s="5"/>
      <c r="H11" s="5"/>
      <c r="I11" s="5"/>
      <c r="J11" s="6"/>
      <c r="K11" s="15"/>
      <c r="L11" s="4"/>
      <c r="M11" s="6"/>
      <c r="N11" s="4"/>
      <c r="O11" s="5"/>
      <c r="P11" s="6"/>
    </row>
    <row r="12" ht="12.75" customHeight="1">
      <c r="A12" s="37" t="s">
        <v>62</v>
      </c>
      <c r="B12" s="2"/>
      <c r="C12" s="2"/>
      <c r="D12" s="2"/>
      <c r="E12" s="2"/>
      <c r="F12" s="2"/>
      <c r="G12" s="2"/>
      <c r="H12" s="2"/>
      <c r="I12" s="2"/>
      <c r="J12" s="3"/>
      <c r="K12" s="38" t="s">
        <v>61</v>
      </c>
      <c r="L12" s="39">
        <v>1.0</v>
      </c>
      <c r="M12" s="40" t="s">
        <v>8</v>
      </c>
      <c r="N12" s="63"/>
      <c r="O12" s="2"/>
      <c r="P12" s="3"/>
    </row>
    <row r="13" ht="12.75" customHeight="1">
      <c r="A13" s="21"/>
      <c r="J13" s="22"/>
      <c r="K13" s="23"/>
      <c r="L13" s="4"/>
      <c r="M13" s="6"/>
      <c r="N13" s="21"/>
      <c r="P13" s="22"/>
    </row>
    <row r="14" ht="12.75" customHeight="1">
      <c r="A14" s="21"/>
      <c r="J14" s="22"/>
      <c r="K14" s="23"/>
      <c r="L14" s="45">
        <v>5.0</v>
      </c>
      <c r="M14" s="53" t="s">
        <v>9</v>
      </c>
      <c r="N14" s="21"/>
      <c r="P14" s="22"/>
    </row>
    <row r="15" ht="12.75" customHeight="1">
      <c r="A15" s="4"/>
      <c r="B15" s="5"/>
      <c r="C15" s="5"/>
      <c r="D15" s="5"/>
      <c r="E15" s="5"/>
      <c r="F15" s="5"/>
      <c r="G15" s="5"/>
      <c r="H15" s="5"/>
      <c r="I15" s="5"/>
      <c r="J15" s="6"/>
      <c r="K15" s="15"/>
      <c r="L15" s="4"/>
      <c r="M15" s="6"/>
      <c r="N15" s="4"/>
      <c r="O15" s="5"/>
      <c r="P15" s="6"/>
    </row>
    <row r="16" ht="12.75" customHeight="1">
      <c r="A16" s="37" t="s">
        <v>63</v>
      </c>
      <c r="B16" s="2"/>
      <c r="C16" s="2"/>
      <c r="D16" s="2"/>
      <c r="E16" s="2"/>
      <c r="F16" s="2"/>
      <c r="G16" s="2"/>
      <c r="H16" s="2"/>
      <c r="I16" s="2"/>
      <c r="J16" s="3"/>
      <c r="K16" s="38" t="s">
        <v>61</v>
      </c>
      <c r="L16" s="39">
        <v>1.0</v>
      </c>
      <c r="M16" s="40" t="s">
        <v>8</v>
      </c>
      <c r="N16" s="63"/>
      <c r="O16" s="2"/>
      <c r="P16" s="3"/>
    </row>
    <row r="17" ht="12.75" customHeight="1">
      <c r="A17" s="21"/>
      <c r="J17" s="22"/>
      <c r="K17" s="23"/>
      <c r="L17" s="4"/>
      <c r="M17" s="6"/>
      <c r="N17" s="21"/>
      <c r="P17" s="22"/>
    </row>
    <row r="18" ht="12.75" customHeight="1">
      <c r="A18" s="21"/>
      <c r="J18" s="22"/>
      <c r="K18" s="23"/>
      <c r="L18" s="45">
        <v>5.0</v>
      </c>
      <c r="M18" s="53" t="s">
        <v>9</v>
      </c>
      <c r="N18" s="21"/>
      <c r="P18" s="22"/>
    </row>
    <row r="19" ht="12.75" customHeight="1">
      <c r="A19" s="4"/>
      <c r="B19" s="5"/>
      <c r="C19" s="5"/>
      <c r="D19" s="5"/>
      <c r="E19" s="5"/>
      <c r="F19" s="5"/>
      <c r="G19" s="5"/>
      <c r="H19" s="5"/>
      <c r="I19" s="5"/>
      <c r="J19" s="6"/>
      <c r="K19" s="15"/>
      <c r="L19" s="4"/>
      <c r="M19" s="6"/>
      <c r="N19" s="4"/>
      <c r="O19" s="5"/>
      <c r="P19" s="6"/>
    </row>
    <row r="20" ht="12.75" customHeight="1">
      <c r="A20" s="37" t="s">
        <v>64</v>
      </c>
      <c r="B20" s="2"/>
      <c r="C20" s="2"/>
      <c r="D20" s="2"/>
      <c r="E20" s="2"/>
      <c r="F20" s="2"/>
      <c r="G20" s="2"/>
      <c r="H20" s="2"/>
      <c r="I20" s="2"/>
      <c r="J20" s="3"/>
      <c r="K20" s="38" t="s">
        <v>61</v>
      </c>
      <c r="L20" s="39">
        <v>15.0</v>
      </c>
      <c r="M20" s="40" t="s">
        <v>8</v>
      </c>
      <c r="N20" s="63"/>
      <c r="O20" s="2"/>
      <c r="P20" s="3"/>
    </row>
    <row r="21" ht="12.75" customHeight="1">
      <c r="A21" s="21"/>
      <c r="J21" s="22"/>
      <c r="K21" s="23"/>
      <c r="L21" s="4"/>
      <c r="M21" s="6"/>
      <c r="N21" s="21"/>
      <c r="P21" s="22"/>
    </row>
    <row r="22" ht="12.75" customHeight="1">
      <c r="A22" s="21"/>
      <c r="J22" s="22"/>
      <c r="K22" s="23"/>
      <c r="L22" s="45">
        <v>5.0</v>
      </c>
      <c r="M22" s="53" t="s">
        <v>9</v>
      </c>
      <c r="N22" s="21"/>
      <c r="P22" s="22"/>
    </row>
    <row r="23" ht="12.75" customHeight="1">
      <c r="A23" s="4"/>
      <c r="B23" s="5"/>
      <c r="C23" s="5"/>
      <c r="D23" s="5"/>
      <c r="E23" s="5"/>
      <c r="F23" s="5"/>
      <c r="G23" s="5"/>
      <c r="H23" s="5"/>
      <c r="I23" s="5"/>
      <c r="J23" s="6"/>
      <c r="K23" s="15"/>
      <c r="L23" s="4"/>
      <c r="M23" s="6"/>
      <c r="N23" s="4"/>
      <c r="O23" s="5"/>
      <c r="P23" s="6"/>
    </row>
    <row r="24" ht="12.75" customHeight="1">
      <c r="A24" s="37" t="s">
        <v>65</v>
      </c>
      <c r="B24" s="2"/>
      <c r="C24" s="2"/>
      <c r="D24" s="2"/>
      <c r="E24" s="2"/>
      <c r="F24" s="2"/>
      <c r="G24" s="2"/>
      <c r="H24" s="2"/>
      <c r="I24" s="2"/>
      <c r="J24" s="3"/>
      <c r="K24" s="38" t="s">
        <v>61</v>
      </c>
      <c r="L24" s="39">
        <v>15.0</v>
      </c>
      <c r="M24" s="40" t="s">
        <v>8</v>
      </c>
      <c r="N24" s="63"/>
      <c r="O24" s="2"/>
      <c r="P24" s="3"/>
    </row>
    <row r="25" ht="12.75" customHeight="1">
      <c r="A25" s="21"/>
      <c r="J25" s="22"/>
      <c r="K25" s="23"/>
      <c r="L25" s="4"/>
      <c r="M25" s="6"/>
      <c r="N25" s="21"/>
      <c r="P25" s="22"/>
    </row>
    <row r="26" ht="12.75" customHeight="1">
      <c r="A26" s="21"/>
      <c r="J26" s="22"/>
      <c r="K26" s="23"/>
      <c r="L26" s="45">
        <v>5.0</v>
      </c>
      <c r="M26" s="53" t="s">
        <v>9</v>
      </c>
      <c r="N26" s="21"/>
      <c r="P26" s="22"/>
    </row>
    <row r="27" ht="12.75" customHeight="1">
      <c r="A27" s="4"/>
      <c r="B27" s="5"/>
      <c r="C27" s="5"/>
      <c r="D27" s="5"/>
      <c r="E27" s="5"/>
      <c r="F27" s="5"/>
      <c r="G27" s="5"/>
      <c r="H27" s="5"/>
      <c r="I27" s="5"/>
      <c r="J27" s="6"/>
      <c r="K27" s="15"/>
      <c r="L27" s="4"/>
      <c r="M27" s="6"/>
      <c r="N27" s="4"/>
      <c r="O27" s="5"/>
      <c r="P27" s="6"/>
    </row>
    <row r="28" ht="12.75" customHeight="1">
      <c r="A28" s="42" t="s">
        <v>10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3"/>
      <c r="N28" s="43">
        <f>(N16*L16)+(N20*L20)+(N24*L24)+(N24*L26)+(N16*L18)+(N20*L22)+(N8*L8)+(N8*L10)+(N12*L12)+(N12*L14)</f>
        <v>0</v>
      </c>
      <c r="O28" s="2"/>
      <c r="P28" s="3"/>
    </row>
    <row r="29" ht="12.75" customHeight="1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6"/>
      <c r="N29" s="4"/>
      <c r="O29" s="5"/>
      <c r="P29" s="6"/>
    </row>
    <row r="30" ht="12.75" customHeight="1">
      <c r="A30" s="44" t="s">
        <v>11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3"/>
      <c r="N30" s="38" t="s">
        <v>8</v>
      </c>
      <c r="O30" s="38"/>
      <c r="P30" s="38" t="s">
        <v>9</v>
      </c>
    </row>
    <row r="31" ht="12.75" customHeight="1">
      <c r="A31" s="21"/>
      <c r="M31" s="22"/>
      <c r="N31" s="15"/>
      <c r="O31" s="23"/>
      <c r="P31" s="15"/>
    </row>
    <row r="32" ht="12.75" customHeight="1">
      <c r="A32" s="21"/>
      <c r="M32" s="22"/>
      <c r="N32" s="38">
        <v>33.0</v>
      </c>
      <c r="O32" s="23"/>
      <c r="P32" s="38">
        <v>25.0</v>
      </c>
    </row>
    <row r="33" ht="12.75" customHeight="1">
      <c r="A33" s="21"/>
      <c r="M33" s="22"/>
      <c r="N33" s="15"/>
      <c r="O33" s="15"/>
      <c r="P33" s="15"/>
    </row>
    <row r="34" ht="12.75" customHeight="1">
      <c r="A34" s="21"/>
      <c r="M34" s="22"/>
      <c r="N34" s="46">
        <f>N32+O32+P32</f>
        <v>58</v>
      </c>
      <c r="O34" s="2"/>
      <c r="P34" s="3"/>
    </row>
    <row r="35" ht="12.75" customHeight="1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6"/>
      <c r="N35" s="4"/>
      <c r="O35" s="5"/>
      <c r="P35" s="6"/>
    </row>
    <row r="36" ht="12.75" customHeight="1">
      <c r="A36" s="42" t="s">
        <v>12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3"/>
      <c r="N36" s="43"/>
      <c r="O36" s="2"/>
      <c r="P36" s="3"/>
    </row>
    <row r="37" ht="12.75" customHeight="1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6"/>
      <c r="N37" s="4"/>
      <c r="O37" s="5"/>
      <c r="P37" s="6"/>
    </row>
    <row r="38" ht="12.75" customHeight="1">
      <c r="A38" s="42" t="s">
        <v>13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3"/>
      <c r="N38" s="43">
        <f>N36*N34</f>
        <v>0</v>
      </c>
      <c r="O38" s="2"/>
      <c r="P38" s="3"/>
    </row>
    <row r="39" ht="12.75" customHeight="1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6"/>
      <c r="N39" s="4"/>
      <c r="O39" s="5"/>
      <c r="P39" s="6"/>
    </row>
    <row r="40" ht="12.75" customHeight="1">
      <c r="A40" s="47" t="s">
        <v>14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3"/>
      <c r="N40" s="48">
        <f>N28+N38</f>
        <v>0</v>
      </c>
      <c r="O40" s="2"/>
      <c r="P40" s="3"/>
    </row>
    <row r="41" ht="12.75" customHeight="1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6"/>
      <c r="N41" s="4"/>
      <c r="O41" s="5"/>
      <c r="P41" s="6"/>
    </row>
    <row r="42" ht="12.75" customHeight="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</row>
    <row r="43" ht="12.75" customHeight="1">
      <c r="A43" s="74" t="s">
        <v>66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3"/>
    </row>
    <row r="44" ht="12.75" customHeight="1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6"/>
    </row>
    <row r="45" ht="12.75" customHeight="1">
      <c r="A45" s="35" t="s">
        <v>2</v>
      </c>
      <c r="B45" s="2"/>
      <c r="C45" s="2"/>
      <c r="D45" s="2"/>
      <c r="E45" s="2"/>
      <c r="F45" s="2"/>
      <c r="G45" s="2"/>
      <c r="H45" s="2"/>
      <c r="I45" s="2"/>
      <c r="J45" s="3"/>
      <c r="K45" s="36" t="s">
        <v>3</v>
      </c>
      <c r="L45" s="35" t="s">
        <v>4</v>
      </c>
      <c r="M45" s="3"/>
      <c r="N45" s="35" t="s">
        <v>5</v>
      </c>
      <c r="O45" s="2"/>
      <c r="P45" s="3"/>
    </row>
    <row r="46" ht="21.75" customHeight="1">
      <c r="A46" s="4"/>
      <c r="B46" s="5"/>
      <c r="C46" s="5"/>
      <c r="D46" s="5"/>
      <c r="E46" s="5"/>
      <c r="F46" s="5"/>
      <c r="G46" s="5"/>
      <c r="H46" s="5"/>
      <c r="I46" s="5"/>
      <c r="J46" s="6"/>
      <c r="K46" s="15"/>
      <c r="L46" s="4"/>
      <c r="M46" s="6"/>
      <c r="N46" s="4"/>
      <c r="O46" s="5"/>
      <c r="P46" s="6"/>
    </row>
    <row r="47" ht="12.75" customHeight="1">
      <c r="A47" s="37" t="s">
        <v>67</v>
      </c>
      <c r="B47" s="2"/>
      <c r="C47" s="2"/>
      <c r="D47" s="2"/>
      <c r="E47" s="2"/>
      <c r="F47" s="2"/>
      <c r="G47" s="2"/>
      <c r="H47" s="2"/>
      <c r="I47" s="2"/>
      <c r="J47" s="3"/>
      <c r="K47" s="38" t="s">
        <v>61</v>
      </c>
      <c r="L47" s="39">
        <v>5.0</v>
      </c>
      <c r="M47" s="40" t="s">
        <v>8</v>
      </c>
      <c r="N47" s="63"/>
      <c r="O47" s="2"/>
      <c r="P47" s="3"/>
    </row>
    <row r="48" ht="12.75" customHeight="1">
      <c r="A48" s="21"/>
      <c r="J48" s="22"/>
      <c r="K48" s="23"/>
      <c r="L48" s="4"/>
      <c r="M48" s="6"/>
      <c r="N48" s="21"/>
      <c r="P48" s="22"/>
    </row>
    <row r="49" ht="12.75" customHeight="1">
      <c r="A49" s="21"/>
      <c r="J49" s="22"/>
      <c r="K49" s="23"/>
      <c r="L49" s="45">
        <v>5.0</v>
      </c>
      <c r="M49" s="53" t="s">
        <v>9</v>
      </c>
      <c r="N49" s="21"/>
      <c r="P49" s="22"/>
    </row>
    <row r="50" ht="12.75" customHeight="1">
      <c r="A50" s="4"/>
      <c r="B50" s="5"/>
      <c r="C50" s="5"/>
      <c r="D50" s="5"/>
      <c r="E50" s="5"/>
      <c r="F50" s="5"/>
      <c r="G50" s="5"/>
      <c r="H50" s="5"/>
      <c r="I50" s="5"/>
      <c r="J50" s="6"/>
      <c r="K50" s="15"/>
      <c r="L50" s="4"/>
      <c r="M50" s="6"/>
      <c r="N50" s="4"/>
      <c r="O50" s="5"/>
      <c r="P50" s="6"/>
    </row>
    <row r="51" ht="12.75" customHeight="1">
      <c r="A51" s="42" t="s">
        <v>10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3"/>
      <c r="N51" s="43">
        <f>(N47*L47)+(N47*L49)</f>
        <v>0</v>
      </c>
      <c r="O51" s="2"/>
      <c r="P51" s="3"/>
    </row>
    <row r="52" ht="12.75" customHeight="1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6"/>
      <c r="N52" s="4"/>
      <c r="O52" s="5"/>
      <c r="P52" s="6"/>
    </row>
    <row r="53" ht="15.75" customHeight="1">
      <c r="A53" s="44" t="s">
        <v>11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3"/>
      <c r="N53" s="38" t="s">
        <v>8</v>
      </c>
      <c r="O53" s="65"/>
      <c r="P53" s="38" t="s">
        <v>9</v>
      </c>
    </row>
    <row r="54" ht="12.75" customHeight="1">
      <c r="A54" s="21"/>
      <c r="M54" s="22"/>
      <c r="N54" s="15"/>
      <c r="O54" s="66"/>
      <c r="P54" s="15"/>
    </row>
    <row r="55" ht="12.75" customHeight="1">
      <c r="A55" s="21"/>
      <c r="M55" s="22"/>
      <c r="N55" s="45">
        <v>5.0</v>
      </c>
      <c r="O55" s="66"/>
      <c r="P55" s="38">
        <v>5.0</v>
      </c>
    </row>
    <row r="56" ht="12.75" customHeight="1">
      <c r="A56" s="21"/>
      <c r="M56" s="22"/>
      <c r="N56" s="4"/>
      <c r="O56" s="67"/>
      <c r="P56" s="15"/>
    </row>
    <row r="57" ht="12.75" customHeight="1">
      <c r="A57" s="21"/>
      <c r="M57" s="22"/>
      <c r="N57" s="46">
        <f>N55+O55+P55</f>
        <v>10</v>
      </c>
      <c r="O57" s="2"/>
      <c r="P57" s="3"/>
    </row>
    <row r="58" ht="12.75" customHeight="1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6"/>
      <c r="N58" s="4"/>
      <c r="O58" s="5"/>
      <c r="P58" s="6"/>
    </row>
    <row r="59" ht="12.75" customHeight="1">
      <c r="A59" s="42" t="s">
        <v>12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3"/>
      <c r="N59" s="43"/>
      <c r="O59" s="2"/>
      <c r="P59" s="3"/>
    </row>
    <row r="60" ht="12.75" customHeight="1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6"/>
      <c r="N60" s="4"/>
      <c r="O60" s="5"/>
      <c r="P60" s="6"/>
    </row>
    <row r="61" ht="12.75" customHeight="1">
      <c r="A61" s="42" t="s">
        <v>13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3"/>
      <c r="N61" s="43">
        <f>N59*N57</f>
        <v>0</v>
      </c>
      <c r="O61" s="2"/>
      <c r="P61" s="3"/>
    </row>
    <row r="62" ht="12.75" customHeight="1">
      <c r="A62" s="4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6"/>
      <c r="N62" s="4"/>
      <c r="O62" s="5"/>
      <c r="P62" s="6"/>
    </row>
    <row r="63" ht="12.75" customHeight="1">
      <c r="A63" s="47" t="s">
        <v>14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3"/>
      <c r="N63" s="48">
        <f>N51+N61</f>
        <v>0</v>
      </c>
      <c r="O63" s="2"/>
      <c r="P63" s="3"/>
    </row>
    <row r="64" ht="12.75" customHeight="1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6"/>
      <c r="N64" s="4"/>
      <c r="O64" s="5"/>
      <c r="P64" s="6"/>
    </row>
    <row r="65" ht="12.75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</row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</sheetData>
  <mergeCells count="82">
    <mergeCell ref="P32:P33"/>
    <mergeCell ref="N34:P35"/>
    <mergeCell ref="A28:M29"/>
    <mergeCell ref="N28:P29"/>
    <mergeCell ref="A30:M35"/>
    <mergeCell ref="N30:N31"/>
    <mergeCell ref="O30:O33"/>
    <mergeCell ref="P30:P31"/>
    <mergeCell ref="N32:N33"/>
    <mergeCell ref="L49:L50"/>
    <mergeCell ref="M49:M50"/>
    <mergeCell ref="A51:M52"/>
    <mergeCell ref="A53:M58"/>
    <mergeCell ref="A59:M60"/>
    <mergeCell ref="A61:M62"/>
    <mergeCell ref="A63:M64"/>
    <mergeCell ref="A45:J46"/>
    <mergeCell ref="K45:K46"/>
    <mergeCell ref="L45:M46"/>
    <mergeCell ref="A47:J50"/>
    <mergeCell ref="K47:K50"/>
    <mergeCell ref="L47:L48"/>
    <mergeCell ref="M47:M48"/>
    <mergeCell ref="N57:P58"/>
    <mergeCell ref="N59:P60"/>
    <mergeCell ref="N61:P62"/>
    <mergeCell ref="N63:P64"/>
    <mergeCell ref="N45:P46"/>
    <mergeCell ref="N47:P50"/>
    <mergeCell ref="N51:P52"/>
    <mergeCell ref="N53:N54"/>
    <mergeCell ref="P53:P54"/>
    <mergeCell ref="N55:N56"/>
    <mergeCell ref="P55:P56"/>
    <mergeCell ref="N6:P7"/>
    <mergeCell ref="N8:P11"/>
    <mergeCell ref="N12:P15"/>
    <mergeCell ref="N16:P19"/>
    <mergeCell ref="N20:P23"/>
    <mergeCell ref="A1:P2"/>
    <mergeCell ref="A4:P5"/>
    <mergeCell ref="A6:J7"/>
    <mergeCell ref="K6:K7"/>
    <mergeCell ref="L6:M7"/>
    <mergeCell ref="M8:M9"/>
    <mergeCell ref="M10:M11"/>
    <mergeCell ref="L16:L17"/>
    <mergeCell ref="M16:M17"/>
    <mergeCell ref="L18:L19"/>
    <mergeCell ref="M18:M19"/>
    <mergeCell ref="L20:L21"/>
    <mergeCell ref="M20:M21"/>
    <mergeCell ref="L22:L23"/>
    <mergeCell ref="M22:M23"/>
    <mergeCell ref="K8:K11"/>
    <mergeCell ref="L8:L9"/>
    <mergeCell ref="L10:L11"/>
    <mergeCell ref="L12:L13"/>
    <mergeCell ref="M12:M13"/>
    <mergeCell ref="L14:L15"/>
    <mergeCell ref="M14:M15"/>
    <mergeCell ref="A8:J11"/>
    <mergeCell ref="A12:J15"/>
    <mergeCell ref="K12:K15"/>
    <mergeCell ref="A16:J19"/>
    <mergeCell ref="K16:K19"/>
    <mergeCell ref="A20:J23"/>
    <mergeCell ref="K20:K23"/>
    <mergeCell ref="A24:J27"/>
    <mergeCell ref="K24:K27"/>
    <mergeCell ref="L24:L25"/>
    <mergeCell ref="M24:M25"/>
    <mergeCell ref="N24:P27"/>
    <mergeCell ref="L26:L27"/>
    <mergeCell ref="M26:M27"/>
    <mergeCell ref="A36:M37"/>
    <mergeCell ref="N36:P37"/>
    <mergeCell ref="A38:M39"/>
    <mergeCell ref="N38:P39"/>
    <mergeCell ref="A40:M41"/>
    <mergeCell ref="N40:P41"/>
    <mergeCell ref="A43:P44"/>
  </mergeCells>
  <printOptions horizontalCentered="1"/>
  <pageMargins bottom="0.7480314960629921" footer="0.0" header="0.0" left="0.7480314960629921" right="0.7480314960629921" top="0.7480314960629921"/>
  <pageSetup paperSize="9" orientation="landscape"/>
  <headerFooter>
    <oddHeader>&amp;CPROCEDURA RISTRETTA PER LA FORNITURA DI RADIOFARMACI</oddHeader>
  </headerFooter>
  <rowBreaks count="2" manualBreakCount="2">
    <brk id="3" man="1"/>
    <brk id="42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8.71"/>
    <col customWidth="1" min="12" max="12" width="9.86"/>
    <col customWidth="1" min="13" max="13" width="10.86"/>
    <col customWidth="1" min="14" max="15" width="8.71"/>
    <col customWidth="1" min="16" max="16" width="15.14"/>
    <col customWidth="1" min="17" max="26" width="8.71"/>
  </cols>
  <sheetData>
    <row r="1" ht="12.75" customHeight="1">
      <c r="A1" s="51" t="s">
        <v>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2.7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</row>
    <row r="3" ht="20.25" customHeight="1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/>
    </row>
    <row r="4" ht="12.75" customHeight="1">
      <c r="A4" s="75" t="s">
        <v>69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ht="12.75" customHeigh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6"/>
    </row>
    <row r="6" ht="12.75" customHeight="1">
      <c r="A6" s="35" t="s">
        <v>2</v>
      </c>
      <c r="B6" s="2"/>
      <c r="C6" s="2"/>
      <c r="D6" s="2"/>
      <c r="E6" s="2"/>
      <c r="F6" s="2"/>
      <c r="G6" s="2"/>
      <c r="H6" s="2"/>
      <c r="I6" s="2"/>
      <c r="J6" s="3"/>
      <c r="K6" s="36" t="s">
        <v>3</v>
      </c>
      <c r="L6" s="35" t="s">
        <v>4</v>
      </c>
      <c r="M6" s="3"/>
      <c r="N6" s="35" t="s">
        <v>5</v>
      </c>
      <c r="O6" s="2"/>
      <c r="P6" s="3"/>
    </row>
    <row r="7" ht="22.5" customHeight="1">
      <c r="A7" s="4"/>
      <c r="B7" s="5"/>
      <c r="C7" s="5"/>
      <c r="D7" s="5"/>
      <c r="E7" s="5"/>
      <c r="F7" s="5"/>
      <c r="G7" s="5"/>
      <c r="H7" s="5"/>
      <c r="I7" s="5"/>
      <c r="J7" s="6"/>
      <c r="K7" s="15"/>
      <c r="L7" s="4"/>
      <c r="M7" s="6"/>
      <c r="N7" s="4"/>
      <c r="O7" s="5"/>
      <c r="P7" s="6"/>
    </row>
    <row r="8" ht="12.75" customHeight="1">
      <c r="A8" s="37" t="s">
        <v>70</v>
      </c>
      <c r="B8" s="2"/>
      <c r="C8" s="2"/>
      <c r="D8" s="2"/>
      <c r="E8" s="2"/>
      <c r="F8" s="2"/>
      <c r="G8" s="2"/>
      <c r="H8" s="2"/>
      <c r="I8" s="2"/>
      <c r="J8" s="3"/>
      <c r="K8" s="38" t="s">
        <v>17</v>
      </c>
      <c r="L8" s="39">
        <v>5.0</v>
      </c>
      <c r="M8" s="40" t="s">
        <v>8</v>
      </c>
      <c r="N8" s="63"/>
      <c r="O8" s="2"/>
      <c r="P8" s="3"/>
    </row>
    <row r="9" ht="12.75" customHeight="1">
      <c r="A9" s="21"/>
      <c r="J9" s="22"/>
      <c r="K9" s="23"/>
      <c r="L9" s="21"/>
      <c r="M9" s="22"/>
      <c r="N9" s="21"/>
      <c r="P9" s="22"/>
    </row>
    <row r="10" ht="12.75" customHeight="1">
      <c r="A10" s="21"/>
      <c r="J10" s="22"/>
      <c r="K10" s="23"/>
      <c r="L10" s="21"/>
      <c r="M10" s="22"/>
      <c r="N10" s="21"/>
      <c r="P10" s="22"/>
    </row>
    <row r="11" ht="12.75" customHeight="1">
      <c r="A11" s="4"/>
      <c r="B11" s="5"/>
      <c r="C11" s="5"/>
      <c r="D11" s="5"/>
      <c r="E11" s="5"/>
      <c r="F11" s="5"/>
      <c r="G11" s="5"/>
      <c r="H11" s="5"/>
      <c r="I11" s="5"/>
      <c r="J11" s="6"/>
      <c r="K11" s="15"/>
      <c r="L11" s="4"/>
      <c r="M11" s="6"/>
      <c r="N11" s="4"/>
      <c r="O11" s="5"/>
      <c r="P11" s="6"/>
    </row>
    <row r="12" ht="12.75" customHeight="1">
      <c r="A12" s="37" t="s">
        <v>71</v>
      </c>
      <c r="B12" s="2"/>
      <c r="C12" s="2"/>
      <c r="D12" s="2"/>
      <c r="E12" s="2"/>
      <c r="F12" s="2"/>
      <c r="G12" s="2"/>
      <c r="H12" s="2"/>
      <c r="I12" s="2"/>
      <c r="J12" s="3"/>
      <c r="K12" s="38" t="s">
        <v>17</v>
      </c>
      <c r="L12" s="39">
        <v>5.0</v>
      </c>
      <c r="M12" s="40" t="s">
        <v>8</v>
      </c>
      <c r="N12" s="63"/>
      <c r="O12" s="2"/>
      <c r="P12" s="3"/>
    </row>
    <row r="13" ht="12.75" customHeight="1">
      <c r="A13" s="21"/>
      <c r="J13" s="22"/>
      <c r="K13" s="23"/>
      <c r="L13" s="21"/>
      <c r="M13" s="22"/>
      <c r="N13" s="21"/>
      <c r="P13" s="22"/>
    </row>
    <row r="14" ht="12.75" customHeight="1">
      <c r="A14" s="21"/>
      <c r="J14" s="22"/>
      <c r="K14" s="23"/>
      <c r="L14" s="21"/>
      <c r="M14" s="22"/>
      <c r="N14" s="21"/>
      <c r="P14" s="22"/>
    </row>
    <row r="15" ht="12.75" customHeight="1">
      <c r="A15" s="4"/>
      <c r="B15" s="5"/>
      <c r="C15" s="5"/>
      <c r="D15" s="5"/>
      <c r="E15" s="5"/>
      <c r="F15" s="5"/>
      <c r="G15" s="5"/>
      <c r="H15" s="5"/>
      <c r="I15" s="5"/>
      <c r="J15" s="6"/>
      <c r="K15" s="15"/>
      <c r="L15" s="4"/>
      <c r="M15" s="6"/>
      <c r="N15" s="4"/>
      <c r="O15" s="5"/>
      <c r="P15" s="6"/>
    </row>
    <row r="16" ht="12.75" customHeight="1">
      <c r="A16" s="42" t="s">
        <v>10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3"/>
      <c r="N16" s="43">
        <f>(N8*L8)+(N12*L12)</f>
        <v>0</v>
      </c>
      <c r="O16" s="2"/>
      <c r="P16" s="3"/>
    </row>
    <row r="17" ht="12.75" customHeight="1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6"/>
      <c r="N17" s="4"/>
      <c r="O17" s="5"/>
      <c r="P17" s="6"/>
    </row>
    <row r="18" ht="12.75" customHeight="1">
      <c r="A18" s="44" t="s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3"/>
      <c r="N18" s="39" t="s">
        <v>8</v>
      </c>
      <c r="O18" s="2"/>
      <c r="P18" s="3"/>
    </row>
    <row r="19" ht="12.75" customHeight="1">
      <c r="A19" s="21"/>
      <c r="M19" s="22"/>
      <c r="N19" s="21"/>
      <c r="P19" s="22"/>
    </row>
    <row r="20" ht="12.75" customHeight="1">
      <c r="A20" s="21"/>
      <c r="M20" s="22"/>
      <c r="N20" s="45">
        <v>10.0</v>
      </c>
      <c r="P20" s="22"/>
    </row>
    <row r="21" ht="12.75" customHeight="1">
      <c r="A21" s="21"/>
      <c r="M21" s="22"/>
      <c r="N21" s="4"/>
      <c r="O21" s="5"/>
      <c r="P21" s="6"/>
    </row>
    <row r="22" ht="12.75" customHeight="1">
      <c r="A22" s="21"/>
      <c r="M22" s="22"/>
      <c r="N22" s="46">
        <f>N20+O20+P20</f>
        <v>10</v>
      </c>
      <c r="O22" s="2"/>
      <c r="P22" s="3"/>
    </row>
    <row r="23" ht="12.75" customHeigh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6"/>
      <c r="N23" s="4"/>
      <c r="O23" s="5"/>
      <c r="P23" s="6"/>
    </row>
    <row r="24" ht="12.75" customHeight="1">
      <c r="A24" s="42" t="s">
        <v>12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  <c r="N24" s="43"/>
      <c r="O24" s="2"/>
      <c r="P24" s="3"/>
    </row>
    <row r="25" ht="12.75" customHeigh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6"/>
      <c r="N25" s="4"/>
      <c r="O25" s="5"/>
      <c r="P25" s="6"/>
    </row>
    <row r="26" ht="12.75" customHeight="1">
      <c r="A26" s="42" t="s">
        <v>13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3"/>
      <c r="N26" s="43">
        <f>N24*N22</f>
        <v>0</v>
      </c>
      <c r="O26" s="2"/>
      <c r="P26" s="3"/>
    </row>
    <row r="27" ht="12.75" customHeight="1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6"/>
      <c r="N27" s="4"/>
      <c r="O27" s="5"/>
      <c r="P27" s="6"/>
    </row>
    <row r="28" ht="12.75" customHeight="1">
      <c r="A28" s="47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3"/>
      <c r="N28" s="48">
        <f>N16+N26</f>
        <v>0</v>
      </c>
      <c r="O28" s="2"/>
      <c r="P28" s="3"/>
    </row>
    <row r="29" ht="12.75" customHeight="1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6"/>
      <c r="N29" s="4"/>
      <c r="O29" s="5"/>
      <c r="P29" s="6"/>
    </row>
    <row r="30" ht="12.75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</row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</sheetData>
  <mergeCells count="28">
    <mergeCell ref="K8:K11"/>
    <mergeCell ref="L8:L11"/>
    <mergeCell ref="M8:M11"/>
    <mergeCell ref="N8:P11"/>
    <mergeCell ref="A1:P2"/>
    <mergeCell ref="A4:P5"/>
    <mergeCell ref="A6:J7"/>
    <mergeCell ref="K6:K7"/>
    <mergeCell ref="L6:M7"/>
    <mergeCell ref="N6:P7"/>
    <mergeCell ref="A8:J11"/>
    <mergeCell ref="N16:P17"/>
    <mergeCell ref="N18:P19"/>
    <mergeCell ref="N20:P21"/>
    <mergeCell ref="N22:P23"/>
    <mergeCell ref="A24:M25"/>
    <mergeCell ref="N24:P25"/>
    <mergeCell ref="A26:M27"/>
    <mergeCell ref="N26:P27"/>
    <mergeCell ref="A28:M29"/>
    <mergeCell ref="N28:P29"/>
    <mergeCell ref="A12:J15"/>
    <mergeCell ref="K12:K15"/>
    <mergeCell ref="L12:L15"/>
    <mergeCell ref="M12:M15"/>
    <mergeCell ref="N12:P15"/>
    <mergeCell ref="A16:M17"/>
    <mergeCell ref="A18:M23"/>
  </mergeCells>
  <printOptions horizontalCentered="1"/>
  <pageMargins bottom="0.7480314960629921" footer="0.0" header="0.0" left="0.7480314960629921" right="0.7480314960629921" top="0.7480314960629921"/>
  <pageSetup paperSize="9" orientation="landscape"/>
  <headerFooter>
    <oddHeader>&amp;CPROCEDURA RISTRETTA PER LA FORNITURA DI RADIOFARMACI</oddHeader>
  </headerFooter>
  <rowBreaks count="2" manualBreakCount="2">
    <brk id="3" man="1"/>
    <brk id="30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8.71"/>
    <col customWidth="1" min="12" max="12" width="10.29"/>
    <col customWidth="1" min="13" max="13" width="11.14"/>
    <col customWidth="1" min="14" max="14" width="12.43"/>
    <col customWidth="1" min="15" max="15" width="10.86"/>
    <col customWidth="1" min="16" max="16" width="12.57"/>
    <col customWidth="1" min="17" max="26" width="8.71"/>
  </cols>
  <sheetData>
    <row r="1" ht="12.75" customHeight="1">
      <c r="A1" s="51" t="s">
        <v>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  <c r="Q1" s="11"/>
      <c r="R1" s="11"/>
      <c r="S1" s="11"/>
    </row>
    <row r="2" ht="12.7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11"/>
      <c r="R2" s="11"/>
      <c r="S2" s="11"/>
    </row>
    <row r="3" ht="20.25" customHeight="1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/>
      <c r="Q3" s="11"/>
      <c r="R3" s="11"/>
      <c r="S3" s="11"/>
    </row>
    <row r="4" ht="12.75" customHeight="1">
      <c r="A4" s="76" t="s">
        <v>73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</row>
    <row r="5" ht="18.75" customHeigh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6"/>
    </row>
    <row r="6" ht="12.75" customHeight="1">
      <c r="A6" s="35" t="s">
        <v>2</v>
      </c>
      <c r="B6" s="2"/>
      <c r="C6" s="2"/>
      <c r="D6" s="2"/>
      <c r="E6" s="2"/>
      <c r="F6" s="2"/>
      <c r="G6" s="2"/>
      <c r="H6" s="2"/>
      <c r="I6" s="2"/>
      <c r="J6" s="3"/>
      <c r="K6" s="36" t="s">
        <v>3</v>
      </c>
      <c r="L6" s="35" t="s">
        <v>4</v>
      </c>
      <c r="M6" s="3"/>
      <c r="N6" s="35" t="s">
        <v>5</v>
      </c>
      <c r="O6" s="2"/>
      <c r="P6" s="3"/>
    </row>
    <row r="7" ht="24.0" customHeight="1">
      <c r="A7" s="4"/>
      <c r="B7" s="5"/>
      <c r="C7" s="5"/>
      <c r="D7" s="5"/>
      <c r="E7" s="5"/>
      <c r="F7" s="5"/>
      <c r="G7" s="5"/>
      <c r="H7" s="5"/>
      <c r="I7" s="5"/>
      <c r="J7" s="6"/>
      <c r="K7" s="15"/>
      <c r="L7" s="4"/>
      <c r="M7" s="6"/>
      <c r="N7" s="4"/>
      <c r="O7" s="5"/>
      <c r="P7" s="6"/>
    </row>
    <row r="8" ht="12.75" customHeight="1">
      <c r="A8" s="37" t="s">
        <v>74</v>
      </c>
      <c r="B8" s="2"/>
      <c r="C8" s="2"/>
      <c r="D8" s="2"/>
      <c r="E8" s="2"/>
      <c r="F8" s="2"/>
      <c r="G8" s="2"/>
      <c r="H8" s="2"/>
      <c r="I8" s="2"/>
      <c r="J8" s="3"/>
      <c r="K8" s="38" t="s">
        <v>75</v>
      </c>
      <c r="L8" s="39">
        <v>1.0</v>
      </c>
      <c r="M8" s="40" t="s">
        <v>9</v>
      </c>
      <c r="N8" s="54"/>
      <c r="O8" s="2"/>
      <c r="P8" s="3"/>
    </row>
    <row r="9" ht="12.75" customHeight="1">
      <c r="A9" s="21"/>
      <c r="J9" s="22"/>
      <c r="K9" s="23"/>
      <c r="L9" s="21"/>
      <c r="M9" s="22"/>
      <c r="N9" s="21"/>
      <c r="P9" s="22"/>
    </row>
    <row r="10" ht="12.75" customHeight="1">
      <c r="A10" s="21"/>
      <c r="J10" s="22"/>
      <c r="K10" s="23"/>
      <c r="L10" s="21"/>
      <c r="M10" s="22"/>
      <c r="N10" s="21"/>
      <c r="P10" s="22"/>
    </row>
    <row r="11" ht="27.75" customHeight="1">
      <c r="A11" s="4"/>
      <c r="B11" s="5"/>
      <c r="C11" s="5"/>
      <c r="D11" s="5"/>
      <c r="E11" s="5"/>
      <c r="F11" s="5"/>
      <c r="G11" s="5"/>
      <c r="H11" s="5"/>
      <c r="I11" s="5"/>
      <c r="J11" s="6"/>
      <c r="K11" s="15"/>
      <c r="L11" s="4"/>
      <c r="M11" s="6"/>
      <c r="N11" s="4"/>
      <c r="O11" s="5"/>
      <c r="P11" s="6"/>
    </row>
    <row r="12" ht="12.75" customHeight="1">
      <c r="A12" s="42" t="s">
        <v>10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3"/>
      <c r="N12" s="54">
        <f>N8*L8</f>
        <v>0</v>
      </c>
      <c r="O12" s="2"/>
      <c r="P12" s="3"/>
    </row>
    <row r="13" ht="12.75" customHeight="1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6"/>
      <c r="N13" s="4"/>
      <c r="O13" s="5"/>
      <c r="P13" s="6"/>
    </row>
    <row r="14" ht="12.75" customHeight="1">
      <c r="A14" s="44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3"/>
      <c r="N14" s="68" t="s">
        <v>9</v>
      </c>
      <c r="O14" s="2"/>
      <c r="P14" s="3"/>
    </row>
    <row r="15" ht="12.75" customHeight="1">
      <c r="A15" s="21"/>
      <c r="M15" s="22"/>
      <c r="N15" s="21"/>
      <c r="P15" s="22"/>
    </row>
    <row r="16" ht="12.75" customHeight="1">
      <c r="A16" s="21"/>
      <c r="M16" s="22"/>
      <c r="N16" s="70">
        <v>1.0</v>
      </c>
      <c r="P16" s="22"/>
    </row>
    <row r="17" ht="12.75" customHeight="1">
      <c r="A17" s="21"/>
      <c r="M17" s="22"/>
      <c r="N17" s="4"/>
      <c r="O17" s="5"/>
      <c r="P17" s="6"/>
    </row>
    <row r="18" ht="12.75" customHeight="1">
      <c r="A18" s="21"/>
      <c r="M18" s="22"/>
      <c r="N18" s="72">
        <f>N16+O16+P16</f>
        <v>1</v>
      </c>
      <c r="O18" s="2"/>
      <c r="P18" s="3"/>
    </row>
    <row r="19" ht="12.75" customHeight="1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6"/>
      <c r="N19" s="4"/>
      <c r="O19" s="5"/>
      <c r="P19" s="6"/>
    </row>
    <row r="20" ht="12.75" customHeight="1">
      <c r="A20" s="42" t="s">
        <v>12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3"/>
      <c r="N20" s="43"/>
      <c r="O20" s="2"/>
      <c r="P20" s="3"/>
    </row>
    <row r="21" ht="12.75" customHeight="1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6"/>
      <c r="N21" s="4"/>
      <c r="O21" s="5"/>
      <c r="P21" s="6"/>
    </row>
    <row r="22" ht="12.75" customHeight="1">
      <c r="A22" s="42" t="s">
        <v>13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3"/>
      <c r="N22" s="43">
        <f>N20*N18</f>
        <v>0</v>
      </c>
      <c r="O22" s="2"/>
      <c r="P22" s="3"/>
    </row>
    <row r="23" ht="12.75" customHeigh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6"/>
      <c r="N23" s="4"/>
      <c r="O23" s="5"/>
      <c r="P23" s="6"/>
    </row>
    <row r="24" ht="12.75" customHeight="1">
      <c r="A24" s="47" t="s">
        <v>14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  <c r="N24" s="48">
        <f>N12+N22</f>
        <v>0</v>
      </c>
      <c r="O24" s="2"/>
      <c r="P24" s="3"/>
    </row>
    <row r="25" ht="12.75" customHeigh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6"/>
      <c r="N25" s="4"/>
      <c r="O25" s="5"/>
      <c r="P25" s="6"/>
    </row>
    <row r="26" ht="12.75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</row>
    <row r="27" ht="12.75" customHeight="1">
      <c r="A27" s="76" t="s">
        <v>76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"/>
    </row>
    <row r="28" ht="12.75" customHeight="1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6"/>
    </row>
    <row r="29" ht="12.75" customHeight="1">
      <c r="A29" s="35" t="s">
        <v>2</v>
      </c>
      <c r="B29" s="2"/>
      <c r="C29" s="2"/>
      <c r="D29" s="2"/>
      <c r="E29" s="2"/>
      <c r="F29" s="2"/>
      <c r="G29" s="2"/>
      <c r="H29" s="2"/>
      <c r="I29" s="2"/>
      <c r="J29" s="3"/>
      <c r="K29" s="36" t="s">
        <v>3</v>
      </c>
      <c r="L29" s="35" t="s">
        <v>4</v>
      </c>
      <c r="M29" s="3"/>
      <c r="N29" s="35" t="s">
        <v>5</v>
      </c>
      <c r="O29" s="2"/>
      <c r="P29" s="3"/>
    </row>
    <row r="30" ht="27.0" customHeight="1">
      <c r="A30" s="4"/>
      <c r="B30" s="5"/>
      <c r="C30" s="5"/>
      <c r="D30" s="5"/>
      <c r="E30" s="5"/>
      <c r="F30" s="5"/>
      <c r="G30" s="5"/>
      <c r="H30" s="5"/>
      <c r="I30" s="5"/>
      <c r="J30" s="6"/>
      <c r="K30" s="15"/>
      <c r="L30" s="4"/>
      <c r="M30" s="6"/>
      <c r="N30" s="4"/>
      <c r="O30" s="5"/>
      <c r="P30" s="6"/>
    </row>
    <row r="31" ht="12.75" customHeight="1">
      <c r="A31" s="37" t="s">
        <v>77</v>
      </c>
      <c r="B31" s="2"/>
      <c r="C31" s="2"/>
      <c r="D31" s="2"/>
      <c r="E31" s="2"/>
      <c r="F31" s="2"/>
      <c r="G31" s="2"/>
      <c r="H31" s="2"/>
      <c r="I31" s="2"/>
      <c r="J31" s="3"/>
      <c r="K31" s="38" t="s">
        <v>75</v>
      </c>
      <c r="L31" s="39">
        <v>1.0</v>
      </c>
      <c r="M31" s="40" t="s">
        <v>8</v>
      </c>
      <c r="N31" s="54"/>
      <c r="O31" s="2"/>
      <c r="P31" s="3"/>
    </row>
    <row r="32" ht="12.75" customHeight="1">
      <c r="A32" s="21"/>
      <c r="J32" s="22"/>
      <c r="K32" s="23"/>
      <c r="L32" s="21"/>
      <c r="M32" s="22"/>
      <c r="N32" s="21"/>
      <c r="P32" s="22"/>
    </row>
    <row r="33" ht="12.75" customHeight="1">
      <c r="A33" s="21"/>
      <c r="J33" s="22"/>
      <c r="K33" s="23"/>
      <c r="L33" s="21"/>
      <c r="M33" s="22"/>
      <c r="N33" s="21"/>
      <c r="P33" s="22"/>
    </row>
    <row r="34" ht="17.25" customHeight="1">
      <c r="A34" s="4"/>
      <c r="B34" s="5"/>
      <c r="C34" s="5"/>
      <c r="D34" s="5"/>
      <c r="E34" s="5"/>
      <c r="F34" s="5"/>
      <c r="G34" s="5"/>
      <c r="H34" s="5"/>
      <c r="I34" s="5"/>
      <c r="J34" s="6"/>
      <c r="K34" s="15"/>
      <c r="L34" s="4"/>
      <c r="M34" s="6"/>
      <c r="N34" s="4"/>
      <c r="O34" s="5"/>
      <c r="P34" s="6"/>
    </row>
    <row r="35" ht="12.75" customHeight="1">
      <c r="A35" s="42" t="s">
        <v>10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3"/>
      <c r="N35" s="43">
        <f>N31*L31</f>
        <v>0</v>
      </c>
      <c r="O35" s="2"/>
      <c r="P35" s="3"/>
    </row>
    <row r="36" ht="12.75" customHeight="1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6"/>
      <c r="N36" s="4"/>
      <c r="O36" s="5"/>
      <c r="P36" s="6"/>
    </row>
    <row r="37" ht="12.75" customHeight="1">
      <c r="A37" s="44" t="s">
        <v>11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3"/>
      <c r="N37" s="39" t="s">
        <v>8</v>
      </c>
      <c r="O37" s="2"/>
      <c r="P37" s="3"/>
    </row>
    <row r="38" ht="12.75" customHeight="1">
      <c r="A38" s="21"/>
      <c r="M38" s="22"/>
      <c r="N38" s="21"/>
      <c r="P38" s="22"/>
    </row>
    <row r="39" ht="12.75" customHeight="1">
      <c r="A39" s="21"/>
      <c r="M39" s="22"/>
      <c r="N39" s="45">
        <v>1.0</v>
      </c>
      <c r="P39" s="22"/>
    </row>
    <row r="40" ht="12.75" customHeight="1">
      <c r="A40" s="21"/>
      <c r="M40" s="22"/>
      <c r="N40" s="4"/>
      <c r="O40" s="5"/>
      <c r="P40" s="6"/>
    </row>
    <row r="41" ht="12.75" customHeight="1">
      <c r="A41" s="21"/>
      <c r="M41" s="22"/>
      <c r="N41" s="46">
        <f>N39+O39+P39</f>
        <v>1</v>
      </c>
      <c r="O41" s="2"/>
      <c r="P41" s="3"/>
    </row>
    <row r="42" ht="12.75" customHeight="1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6"/>
      <c r="N42" s="4"/>
      <c r="O42" s="5"/>
      <c r="P42" s="6"/>
    </row>
    <row r="43" ht="12.75" customHeight="1">
      <c r="A43" s="42" t="s">
        <v>12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3"/>
      <c r="N43" s="43"/>
      <c r="O43" s="2"/>
      <c r="P43" s="3"/>
    </row>
    <row r="44" ht="12.75" customHeight="1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6"/>
      <c r="N44" s="4"/>
      <c r="O44" s="5"/>
      <c r="P44" s="6"/>
    </row>
    <row r="45" ht="12.75" customHeight="1">
      <c r="A45" s="42" t="s">
        <v>13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3"/>
      <c r="N45" s="43">
        <f>N43*N41</f>
        <v>0</v>
      </c>
      <c r="O45" s="2"/>
      <c r="P45" s="3"/>
    </row>
    <row r="46" ht="12.75" customHeight="1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6"/>
      <c r="N46" s="4"/>
      <c r="O46" s="5"/>
      <c r="P46" s="6"/>
    </row>
    <row r="47" ht="12.75" customHeight="1">
      <c r="A47" s="47" t="s">
        <v>14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3"/>
      <c r="N47" s="48">
        <f>N35+N45</f>
        <v>0</v>
      </c>
      <c r="O47" s="2"/>
      <c r="P47" s="3"/>
    </row>
    <row r="48" ht="12.75" customHeight="1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6"/>
      <c r="N48" s="4"/>
      <c r="O48" s="5"/>
      <c r="P48" s="6"/>
    </row>
    <row r="49" ht="12.75" customHeight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</row>
    <row r="50" ht="12.75" customHeight="1">
      <c r="A50" s="76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3"/>
    </row>
    <row r="51" ht="12.75" customHeight="1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6"/>
    </row>
    <row r="52" ht="12.75" customHeight="1">
      <c r="A52" s="35" t="s">
        <v>2</v>
      </c>
      <c r="B52" s="2"/>
      <c r="C52" s="2"/>
      <c r="D52" s="2"/>
      <c r="E52" s="2"/>
      <c r="F52" s="2"/>
      <c r="G52" s="2"/>
      <c r="H52" s="2"/>
      <c r="I52" s="2"/>
      <c r="J52" s="3"/>
      <c r="K52" s="36" t="s">
        <v>3</v>
      </c>
      <c r="L52" s="35" t="s">
        <v>4</v>
      </c>
      <c r="M52" s="3"/>
      <c r="N52" s="35" t="s">
        <v>5</v>
      </c>
      <c r="O52" s="2"/>
      <c r="P52" s="3"/>
    </row>
    <row r="53" ht="23.25" customHeight="1">
      <c r="A53" s="4"/>
      <c r="B53" s="5"/>
      <c r="C53" s="5"/>
      <c r="D53" s="5"/>
      <c r="E53" s="5"/>
      <c r="F53" s="5"/>
      <c r="G53" s="5"/>
      <c r="H53" s="5"/>
      <c r="I53" s="5"/>
      <c r="J53" s="6"/>
      <c r="K53" s="15"/>
      <c r="L53" s="4"/>
      <c r="M53" s="6"/>
      <c r="N53" s="4"/>
      <c r="O53" s="5"/>
      <c r="P53" s="6"/>
    </row>
    <row r="54" ht="12.75" customHeight="1">
      <c r="A54" s="37" t="s">
        <v>79</v>
      </c>
      <c r="B54" s="2"/>
      <c r="C54" s="2"/>
      <c r="D54" s="2"/>
      <c r="E54" s="2"/>
      <c r="F54" s="2"/>
      <c r="G54" s="2"/>
      <c r="H54" s="2"/>
      <c r="I54" s="2"/>
      <c r="J54" s="3"/>
      <c r="K54" s="38" t="s">
        <v>75</v>
      </c>
      <c r="L54" s="39">
        <v>1.0</v>
      </c>
      <c r="M54" s="40" t="s">
        <v>8</v>
      </c>
      <c r="N54" s="54"/>
      <c r="O54" s="2"/>
      <c r="P54" s="3"/>
    </row>
    <row r="55" ht="12.75" customHeight="1">
      <c r="A55" s="21"/>
      <c r="J55" s="22"/>
      <c r="K55" s="23"/>
      <c r="L55" s="21"/>
      <c r="M55" s="22"/>
      <c r="N55" s="21"/>
      <c r="P55" s="22"/>
    </row>
    <row r="56" ht="12.75" customHeight="1">
      <c r="A56" s="21"/>
      <c r="J56" s="22"/>
      <c r="K56" s="23"/>
      <c r="L56" s="21"/>
      <c r="M56" s="22"/>
      <c r="N56" s="21"/>
      <c r="P56" s="22"/>
    </row>
    <row r="57" ht="18.0" customHeight="1">
      <c r="A57" s="4"/>
      <c r="B57" s="5"/>
      <c r="C57" s="5"/>
      <c r="D57" s="5"/>
      <c r="E57" s="5"/>
      <c r="F57" s="5"/>
      <c r="G57" s="5"/>
      <c r="H57" s="5"/>
      <c r="I57" s="5"/>
      <c r="J57" s="6"/>
      <c r="K57" s="15"/>
      <c r="L57" s="4"/>
      <c r="M57" s="6"/>
      <c r="N57" s="4"/>
      <c r="O57" s="5"/>
      <c r="P57" s="6"/>
    </row>
    <row r="58" ht="12.75" customHeight="1">
      <c r="A58" s="42" t="s">
        <v>10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3"/>
      <c r="N58" s="43">
        <f>N54*L54</f>
        <v>0</v>
      </c>
      <c r="O58" s="2"/>
      <c r="P58" s="3"/>
    </row>
    <row r="59" ht="12.75" customHeight="1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6"/>
      <c r="N59" s="4"/>
      <c r="O59" s="5"/>
      <c r="P59" s="6"/>
    </row>
    <row r="60" ht="12.75" customHeight="1">
      <c r="A60" s="44" t="s">
        <v>11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3"/>
      <c r="N60" s="39" t="s">
        <v>8</v>
      </c>
      <c r="O60" s="2"/>
      <c r="P60" s="3"/>
    </row>
    <row r="61" ht="12.75" customHeight="1">
      <c r="A61" s="21"/>
      <c r="M61" s="22"/>
      <c r="N61" s="21"/>
      <c r="P61" s="22"/>
    </row>
    <row r="62" ht="12.75" customHeight="1">
      <c r="A62" s="21"/>
      <c r="M62" s="22"/>
      <c r="N62" s="45">
        <v>1.0</v>
      </c>
      <c r="P62" s="22"/>
    </row>
    <row r="63" ht="12.75" customHeight="1">
      <c r="A63" s="21"/>
      <c r="M63" s="22"/>
      <c r="N63" s="4"/>
      <c r="O63" s="5"/>
      <c r="P63" s="6"/>
    </row>
    <row r="64" ht="12.75" customHeight="1">
      <c r="A64" s="21"/>
      <c r="M64" s="22"/>
      <c r="N64" s="46">
        <f>N62+O62+P62</f>
        <v>1</v>
      </c>
      <c r="O64" s="2"/>
      <c r="P64" s="3"/>
    </row>
    <row r="65" ht="12.75" customHeight="1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6"/>
      <c r="N65" s="4"/>
      <c r="O65" s="5"/>
      <c r="P65" s="6"/>
    </row>
    <row r="66" ht="12.75" customHeight="1">
      <c r="A66" s="42" t="s">
        <v>12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3"/>
      <c r="N66" s="43"/>
      <c r="O66" s="2"/>
      <c r="P66" s="3"/>
    </row>
    <row r="67" ht="12.75" customHeight="1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6"/>
      <c r="N67" s="4"/>
      <c r="O67" s="5"/>
      <c r="P67" s="6"/>
    </row>
    <row r="68" ht="12.75" customHeight="1">
      <c r="A68" s="42" t="s">
        <v>13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3"/>
      <c r="N68" s="43">
        <f>N66*N64</f>
        <v>0</v>
      </c>
      <c r="O68" s="2"/>
      <c r="P68" s="3"/>
    </row>
    <row r="69" ht="12.75" customHeight="1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6"/>
      <c r="N69" s="4"/>
      <c r="O69" s="5"/>
      <c r="P69" s="6"/>
    </row>
    <row r="70" ht="12.75" customHeight="1">
      <c r="A70" s="47" t="s">
        <v>14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3"/>
      <c r="N70" s="48">
        <f>N58+N68</f>
        <v>0</v>
      </c>
      <c r="O70" s="2"/>
      <c r="P70" s="3"/>
    </row>
    <row r="71" ht="12.75" customHeight="1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6"/>
      <c r="N71" s="4"/>
      <c r="O71" s="5"/>
      <c r="P71" s="6"/>
    </row>
    <row r="72" ht="12.7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</row>
    <row r="73" ht="12.75" customHeight="1">
      <c r="A73" s="76" t="s">
        <v>80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3"/>
    </row>
    <row r="74" ht="12.75" customHeight="1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6"/>
    </row>
    <row r="75" ht="12.75" customHeight="1">
      <c r="A75" s="35" t="s">
        <v>2</v>
      </c>
      <c r="B75" s="2"/>
      <c r="C75" s="2"/>
      <c r="D75" s="2"/>
      <c r="E75" s="2"/>
      <c r="F75" s="2"/>
      <c r="G75" s="2"/>
      <c r="H75" s="2"/>
      <c r="I75" s="2"/>
      <c r="J75" s="3"/>
      <c r="K75" s="36" t="s">
        <v>3</v>
      </c>
      <c r="L75" s="35" t="s">
        <v>81</v>
      </c>
      <c r="M75" s="3"/>
      <c r="N75" s="35" t="s">
        <v>5</v>
      </c>
      <c r="O75" s="2"/>
      <c r="P75" s="3"/>
    </row>
    <row r="76" ht="27.0" customHeight="1">
      <c r="A76" s="4"/>
      <c r="B76" s="5"/>
      <c r="C76" s="5"/>
      <c r="D76" s="5"/>
      <c r="E76" s="5"/>
      <c r="F76" s="5"/>
      <c r="G76" s="5"/>
      <c r="H76" s="5"/>
      <c r="I76" s="5"/>
      <c r="J76" s="6"/>
      <c r="K76" s="15"/>
      <c r="L76" s="4"/>
      <c r="M76" s="6"/>
      <c r="N76" s="4"/>
      <c r="O76" s="5"/>
      <c r="P76" s="6"/>
    </row>
    <row r="77" ht="12.75" customHeight="1">
      <c r="A77" s="37" t="s">
        <v>82</v>
      </c>
      <c r="B77" s="2"/>
      <c r="C77" s="2"/>
      <c r="D77" s="2"/>
      <c r="E77" s="2"/>
      <c r="F77" s="2"/>
      <c r="G77" s="2"/>
      <c r="H77" s="2"/>
      <c r="I77" s="2"/>
      <c r="J77" s="3"/>
      <c r="K77" s="38" t="s">
        <v>75</v>
      </c>
      <c r="L77" s="39">
        <v>1.0</v>
      </c>
      <c r="M77" s="40" t="s">
        <v>8</v>
      </c>
      <c r="N77" s="54"/>
      <c r="O77" s="2"/>
      <c r="P77" s="3"/>
    </row>
    <row r="78" ht="12.75" customHeight="1">
      <c r="A78" s="21"/>
      <c r="J78" s="22"/>
      <c r="K78" s="23"/>
      <c r="L78" s="21"/>
      <c r="M78" s="22"/>
      <c r="N78" s="21"/>
      <c r="P78" s="22"/>
    </row>
    <row r="79" ht="12.75" customHeight="1">
      <c r="A79" s="21"/>
      <c r="J79" s="22"/>
      <c r="K79" s="23"/>
      <c r="L79" s="39">
        <v>1.0</v>
      </c>
      <c r="M79" s="40" t="s">
        <v>9</v>
      </c>
      <c r="N79" s="21"/>
      <c r="P79" s="22"/>
    </row>
    <row r="80" ht="35.25" customHeight="1">
      <c r="A80" s="4"/>
      <c r="B80" s="5"/>
      <c r="C80" s="5"/>
      <c r="D80" s="5"/>
      <c r="E80" s="5"/>
      <c r="F80" s="5"/>
      <c r="G80" s="5"/>
      <c r="H80" s="5"/>
      <c r="I80" s="5"/>
      <c r="J80" s="6"/>
      <c r="K80" s="15"/>
      <c r="L80" s="21"/>
      <c r="M80" s="22"/>
      <c r="N80" s="4"/>
      <c r="O80" s="5"/>
      <c r="P80" s="6"/>
    </row>
    <row r="81" ht="12.75" customHeight="1">
      <c r="A81" s="42" t="s">
        <v>83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3"/>
      <c r="N81" s="43">
        <f>N77*L77+N77*L79</f>
        <v>0</v>
      </c>
      <c r="O81" s="2"/>
      <c r="P81" s="3"/>
    </row>
    <row r="82" ht="12.75" customHeight="1">
      <c r="A82" s="4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6"/>
      <c r="N82" s="4"/>
      <c r="O82" s="5"/>
      <c r="P82" s="6"/>
    </row>
    <row r="83" ht="12.75" customHeight="1">
      <c r="A83" s="44" t="s">
        <v>84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3"/>
      <c r="N83" s="38" t="s">
        <v>8</v>
      </c>
      <c r="O83" s="59"/>
      <c r="P83" s="38" t="s">
        <v>9</v>
      </c>
    </row>
    <row r="84" ht="12.75" customHeight="1">
      <c r="A84" s="21"/>
      <c r="M84" s="22"/>
      <c r="N84" s="23"/>
      <c r="O84" s="60"/>
      <c r="P84" s="23"/>
    </row>
    <row r="85" ht="12.75" customHeight="1">
      <c r="A85" s="21"/>
      <c r="M85" s="22"/>
      <c r="N85" s="62">
        <v>1.0</v>
      </c>
      <c r="O85" s="60"/>
      <c r="P85" s="62">
        <v>1.0</v>
      </c>
    </row>
    <row r="86" ht="12.75" customHeight="1">
      <c r="A86" s="21"/>
      <c r="M86" s="22"/>
      <c r="N86" s="15"/>
      <c r="O86" s="61"/>
      <c r="P86" s="15"/>
    </row>
    <row r="87" ht="12.75" customHeight="1">
      <c r="A87" s="21"/>
      <c r="M87" s="22"/>
      <c r="N87" s="46">
        <f>N85+O85+P85</f>
        <v>2</v>
      </c>
      <c r="O87" s="2"/>
      <c r="P87" s="3"/>
    </row>
    <row r="88" ht="12.75" customHeight="1">
      <c r="A88" s="4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6"/>
      <c r="N88" s="4"/>
      <c r="O88" s="5"/>
      <c r="P88" s="6"/>
    </row>
    <row r="89" ht="12.75" customHeight="1">
      <c r="A89" s="42" t="s">
        <v>12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3"/>
      <c r="N89" s="43"/>
      <c r="O89" s="2"/>
      <c r="P89" s="3"/>
    </row>
    <row r="90" ht="12.75" customHeight="1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6"/>
      <c r="N90" s="4"/>
      <c r="O90" s="5"/>
      <c r="P90" s="6"/>
    </row>
    <row r="91" ht="12.75" customHeight="1">
      <c r="A91" s="42" t="s">
        <v>85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3"/>
      <c r="N91" s="43">
        <f>N89*N87</f>
        <v>0</v>
      </c>
      <c r="O91" s="2"/>
      <c r="P91" s="3"/>
    </row>
    <row r="92" ht="12.75" customHeight="1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6"/>
      <c r="N92" s="4"/>
      <c r="O92" s="5"/>
      <c r="P92" s="6"/>
    </row>
    <row r="93" ht="12.75" customHeight="1">
      <c r="A93" s="47" t="s">
        <v>86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3"/>
      <c r="N93" s="48">
        <f>N81+N91</f>
        <v>0</v>
      </c>
      <c r="O93" s="2"/>
      <c r="P93" s="3"/>
    </row>
    <row r="94" ht="12.75" customHeight="1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6"/>
      <c r="N94" s="4"/>
      <c r="O94" s="5"/>
      <c r="P94" s="6"/>
    </row>
    <row r="95" ht="12.7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</row>
    <row r="96" ht="12.75" customHeight="1">
      <c r="A96" s="76" t="s">
        <v>87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3"/>
    </row>
    <row r="97" ht="12.75" customHeight="1">
      <c r="A97" s="4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6"/>
    </row>
    <row r="98" ht="12.75" customHeight="1">
      <c r="A98" s="35" t="s">
        <v>2</v>
      </c>
      <c r="B98" s="2"/>
      <c r="C98" s="2"/>
      <c r="D98" s="2"/>
      <c r="E98" s="2"/>
      <c r="F98" s="2"/>
      <c r="G98" s="2"/>
      <c r="H98" s="2"/>
      <c r="I98" s="2"/>
      <c r="J98" s="3"/>
      <c r="K98" s="36" t="s">
        <v>3</v>
      </c>
      <c r="L98" s="35" t="s">
        <v>81</v>
      </c>
      <c r="M98" s="3"/>
      <c r="N98" s="35" t="s">
        <v>5</v>
      </c>
      <c r="O98" s="2"/>
      <c r="P98" s="3"/>
    </row>
    <row r="99" ht="29.25" customHeight="1">
      <c r="A99" s="4"/>
      <c r="B99" s="5"/>
      <c r="C99" s="5"/>
      <c r="D99" s="5"/>
      <c r="E99" s="5"/>
      <c r="F99" s="5"/>
      <c r="G99" s="5"/>
      <c r="H99" s="5"/>
      <c r="I99" s="5"/>
      <c r="J99" s="6"/>
      <c r="K99" s="15"/>
      <c r="L99" s="4"/>
      <c r="M99" s="6"/>
      <c r="N99" s="4"/>
      <c r="O99" s="5"/>
      <c r="P99" s="6"/>
    </row>
    <row r="100" ht="12.75" customHeight="1">
      <c r="A100" s="37" t="s">
        <v>88</v>
      </c>
      <c r="B100" s="2"/>
      <c r="C100" s="2"/>
      <c r="D100" s="2"/>
      <c r="E100" s="2"/>
      <c r="F100" s="2"/>
      <c r="G100" s="2"/>
      <c r="H100" s="2"/>
      <c r="I100" s="2"/>
      <c r="J100" s="3"/>
      <c r="K100" s="38" t="s">
        <v>75</v>
      </c>
      <c r="L100" s="39">
        <v>1.0</v>
      </c>
      <c r="M100" s="40" t="s">
        <v>8</v>
      </c>
      <c r="N100" s="54"/>
      <c r="O100" s="2"/>
      <c r="P100" s="3"/>
    </row>
    <row r="101" ht="12.75" customHeight="1">
      <c r="A101" s="21"/>
      <c r="J101" s="22"/>
      <c r="K101" s="23"/>
      <c r="L101" s="4"/>
      <c r="M101" s="6"/>
      <c r="N101" s="21"/>
      <c r="P101" s="22"/>
    </row>
    <row r="102" ht="12.75" customHeight="1">
      <c r="A102" s="21"/>
      <c r="J102" s="22"/>
      <c r="K102" s="23"/>
      <c r="L102" s="39">
        <v>1.0</v>
      </c>
      <c r="M102" s="40" t="s">
        <v>9</v>
      </c>
      <c r="N102" s="21"/>
      <c r="P102" s="22"/>
    </row>
    <row r="103" ht="28.5" customHeight="1">
      <c r="A103" s="4"/>
      <c r="B103" s="5"/>
      <c r="C103" s="5"/>
      <c r="D103" s="5"/>
      <c r="E103" s="5"/>
      <c r="F103" s="5"/>
      <c r="G103" s="5"/>
      <c r="H103" s="5"/>
      <c r="I103" s="5"/>
      <c r="J103" s="6"/>
      <c r="K103" s="15"/>
      <c r="L103" s="4"/>
      <c r="M103" s="6"/>
      <c r="N103" s="4"/>
      <c r="O103" s="5"/>
      <c r="P103" s="6"/>
    </row>
    <row r="104" ht="12.75" customHeight="1">
      <c r="A104" s="42" t="s">
        <v>83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3"/>
      <c r="N104" s="43">
        <f>N100*L100+N100*L102</f>
        <v>0</v>
      </c>
      <c r="O104" s="2"/>
      <c r="P104" s="3"/>
    </row>
    <row r="105" ht="12.75" customHeight="1">
      <c r="A105" s="4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6"/>
      <c r="N105" s="4"/>
      <c r="O105" s="5"/>
      <c r="P105" s="6"/>
    </row>
    <row r="106" ht="12.75" customHeight="1">
      <c r="A106" s="44" t="s">
        <v>84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3"/>
      <c r="N106" s="39" t="s">
        <v>8</v>
      </c>
      <c r="O106" s="65"/>
      <c r="P106" s="40" t="s">
        <v>9</v>
      </c>
    </row>
    <row r="107" ht="12.75" customHeight="1">
      <c r="A107" s="21"/>
      <c r="M107" s="22"/>
      <c r="N107" s="21"/>
      <c r="O107" s="66"/>
      <c r="P107" s="22"/>
    </row>
    <row r="108" ht="12.75" customHeight="1">
      <c r="A108" s="21"/>
      <c r="M108" s="22"/>
      <c r="N108" s="45">
        <v>1.0</v>
      </c>
      <c r="O108" s="66"/>
      <c r="P108" s="53">
        <v>1.0</v>
      </c>
    </row>
    <row r="109" ht="12.75" customHeight="1">
      <c r="A109" s="21"/>
      <c r="M109" s="22"/>
      <c r="N109" s="4"/>
      <c r="O109" s="67"/>
      <c r="P109" s="6"/>
    </row>
    <row r="110" ht="12.75" customHeight="1">
      <c r="A110" s="21"/>
      <c r="M110" s="22"/>
      <c r="N110" s="46">
        <f>N108+O108+P108</f>
        <v>2</v>
      </c>
      <c r="O110" s="2"/>
      <c r="P110" s="3"/>
    </row>
    <row r="111" ht="12.75" customHeight="1">
      <c r="A111" s="4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6"/>
      <c r="N111" s="4"/>
      <c r="O111" s="5"/>
      <c r="P111" s="6"/>
    </row>
    <row r="112" ht="12.75" customHeight="1">
      <c r="A112" s="42" t="s">
        <v>12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3"/>
      <c r="N112" s="43"/>
      <c r="O112" s="2"/>
      <c r="P112" s="3"/>
    </row>
    <row r="113" ht="12.75" customHeight="1">
      <c r="A113" s="4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6"/>
      <c r="N113" s="4"/>
      <c r="O113" s="5"/>
      <c r="P113" s="6"/>
    </row>
    <row r="114" ht="12.75" customHeight="1">
      <c r="A114" s="42" t="s">
        <v>85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3"/>
      <c r="N114" s="43">
        <f>N112*N110</f>
        <v>0</v>
      </c>
      <c r="O114" s="2"/>
      <c r="P114" s="3"/>
    </row>
    <row r="115" ht="12.75" customHeight="1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6"/>
      <c r="N115" s="4"/>
      <c r="O115" s="5"/>
      <c r="P115" s="6"/>
    </row>
    <row r="116" ht="12.75" customHeight="1">
      <c r="A116" s="47" t="s">
        <v>86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3"/>
      <c r="N116" s="48">
        <f>N104+N114</f>
        <v>0</v>
      </c>
      <c r="O116" s="2"/>
      <c r="P116" s="3"/>
    </row>
    <row r="117" ht="12.75" customHeight="1">
      <c r="A117" s="4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6"/>
      <c r="N117" s="4"/>
      <c r="O117" s="5"/>
      <c r="P117" s="6"/>
    </row>
    <row r="118" ht="12.75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</row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19">
    <mergeCell ref="A29:J30"/>
    <mergeCell ref="A31:J34"/>
    <mergeCell ref="K31:K34"/>
    <mergeCell ref="L31:L34"/>
    <mergeCell ref="M31:M34"/>
    <mergeCell ref="N31:P34"/>
    <mergeCell ref="N35:P36"/>
    <mergeCell ref="A35:M36"/>
    <mergeCell ref="A37:M42"/>
    <mergeCell ref="N37:P38"/>
    <mergeCell ref="N39:P40"/>
    <mergeCell ref="N41:P42"/>
    <mergeCell ref="A43:M44"/>
    <mergeCell ref="N43:P44"/>
    <mergeCell ref="L52:M53"/>
    <mergeCell ref="N52:P53"/>
    <mergeCell ref="A45:M46"/>
    <mergeCell ref="N45:P46"/>
    <mergeCell ref="A47:M48"/>
    <mergeCell ref="N47:P48"/>
    <mergeCell ref="A50:P51"/>
    <mergeCell ref="A52:J53"/>
    <mergeCell ref="K52:K53"/>
    <mergeCell ref="K8:K11"/>
    <mergeCell ref="L8:L11"/>
    <mergeCell ref="M8:M11"/>
    <mergeCell ref="N8:P11"/>
    <mergeCell ref="A1:P2"/>
    <mergeCell ref="A4:P5"/>
    <mergeCell ref="A6:J7"/>
    <mergeCell ref="K6:K7"/>
    <mergeCell ref="L6:M7"/>
    <mergeCell ref="N6:P7"/>
    <mergeCell ref="A8:J11"/>
    <mergeCell ref="A12:M13"/>
    <mergeCell ref="N12:P13"/>
    <mergeCell ref="A14:M19"/>
    <mergeCell ref="N14:P15"/>
    <mergeCell ref="N16:P17"/>
    <mergeCell ref="N18:P19"/>
    <mergeCell ref="N20:P21"/>
    <mergeCell ref="K29:K30"/>
    <mergeCell ref="L29:M30"/>
    <mergeCell ref="A20:M21"/>
    <mergeCell ref="A22:M23"/>
    <mergeCell ref="N22:P23"/>
    <mergeCell ref="A24:M25"/>
    <mergeCell ref="N24:P25"/>
    <mergeCell ref="A27:P28"/>
    <mergeCell ref="N29:P30"/>
    <mergeCell ref="N58:P59"/>
    <mergeCell ref="N60:P61"/>
    <mergeCell ref="N87:P88"/>
    <mergeCell ref="N89:P90"/>
    <mergeCell ref="N91:P92"/>
    <mergeCell ref="N93:P94"/>
    <mergeCell ref="A81:M82"/>
    <mergeCell ref="A83:M88"/>
    <mergeCell ref="A89:M90"/>
    <mergeCell ref="A91:M92"/>
    <mergeCell ref="A93:M94"/>
    <mergeCell ref="A96:P97"/>
    <mergeCell ref="A98:J99"/>
    <mergeCell ref="N98:P99"/>
    <mergeCell ref="L102:L103"/>
    <mergeCell ref="M102:M103"/>
    <mergeCell ref="K98:K99"/>
    <mergeCell ref="L98:M99"/>
    <mergeCell ref="A100:J103"/>
    <mergeCell ref="K100:K103"/>
    <mergeCell ref="L100:L101"/>
    <mergeCell ref="M100:M101"/>
    <mergeCell ref="N100:P103"/>
    <mergeCell ref="N62:P63"/>
    <mergeCell ref="N64:P65"/>
    <mergeCell ref="A54:J57"/>
    <mergeCell ref="K54:K57"/>
    <mergeCell ref="L54:L57"/>
    <mergeCell ref="M54:M57"/>
    <mergeCell ref="N54:P57"/>
    <mergeCell ref="A58:M59"/>
    <mergeCell ref="A60:M65"/>
    <mergeCell ref="A66:M67"/>
    <mergeCell ref="N66:P67"/>
    <mergeCell ref="A68:M69"/>
    <mergeCell ref="N68:P69"/>
    <mergeCell ref="A70:M71"/>
    <mergeCell ref="N70:P71"/>
    <mergeCell ref="A73:P74"/>
    <mergeCell ref="L79:L80"/>
    <mergeCell ref="M79:M80"/>
    <mergeCell ref="A75:J76"/>
    <mergeCell ref="K75:K76"/>
    <mergeCell ref="L75:M76"/>
    <mergeCell ref="A77:J80"/>
    <mergeCell ref="K77:K80"/>
    <mergeCell ref="L77:L78"/>
    <mergeCell ref="M77:M78"/>
    <mergeCell ref="N75:P76"/>
    <mergeCell ref="N77:P80"/>
    <mergeCell ref="N81:P82"/>
    <mergeCell ref="N83:N84"/>
    <mergeCell ref="P83:P84"/>
    <mergeCell ref="N85:N86"/>
    <mergeCell ref="P85:P86"/>
    <mergeCell ref="A106:M111"/>
    <mergeCell ref="A112:M113"/>
    <mergeCell ref="N112:P113"/>
    <mergeCell ref="A114:M115"/>
    <mergeCell ref="N114:P115"/>
    <mergeCell ref="A116:M117"/>
    <mergeCell ref="N116:P117"/>
    <mergeCell ref="A104:M105"/>
    <mergeCell ref="N104:P105"/>
    <mergeCell ref="N106:N107"/>
    <mergeCell ref="P106:P107"/>
    <mergeCell ref="N108:N109"/>
    <mergeCell ref="P108:P109"/>
    <mergeCell ref="N110:P111"/>
  </mergeCells>
  <printOptions horizontalCentered="1"/>
  <pageMargins bottom="0.7480314960629921" footer="0.0" header="0.0" left="0.7480314960629921" right="0.7480314960629921" top="0.7480314960629921"/>
  <pageSetup paperSize="9" orientation="landscape"/>
  <headerFooter>
    <oddHeader>&amp;CPROCEDURA RISTRETTA PER LA FORNITURA DI RADIOFARMACI</oddHeader>
  </headerFooter>
  <rowBreaks count="2" manualBreakCount="2">
    <brk id="26" man="1"/>
    <brk id="95" man="1"/>
  </rowBreak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2018-02-15T10:33:37Z</dcterms:created>
  <dc:creator>glauco.fabbroni</dc:creator>
</cp:coreProperties>
</file>